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3.xml" ContentType="application/vnd.openxmlformats-officedocument.drawing+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8_{3EE760F9-D26C-4B39-A07E-2BDDBC10B8B9}" xr6:coauthVersionLast="47" xr6:coauthVersionMax="47" xr10:uidLastSave="{00000000-0000-0000-0000-000000000000}"/>
  <bookViews>
    <workbookView xWindow="-26850" yWindow="-5280" windowWidth="22380" windowHeight="15405" activeTab="1" xr2:uid="{00000000-000D-0000-FFFF-FFFF00000000}"/>
  </bookViews>
  <sheets>
    <sheet name="2号様式　事業（変更）計画書" sheetId="1" r:id="rId1"/>
    <sheet name="3号様式　収支予算・精算書" sheetId="3" r:id="rId2"/>
    <sheet name="13号様式　事業実績書" sheetId="2" r:id="rId3"/>
    <sheet name="18号様式　自家消費割合報告書" sheetId="4" r:id="rId4"/>
  </sheets>
  <definedNames>
    <definedName name="_xlnm.Print_Area" localSheetId="2">'13号様式　事業実績書'!$A$1:$AF$49</definedName>
    <definedName name="_xlnm.Print_Area" localSheetId="3">'18号様式　自家消費割合報告書'!$B$2:$AD$35</definedName>
    <definedName name="_xlnm.Print_Area" localSheetId="0">'2号様式　事業（変更）計画書'!$A$1:$AF$186</definedName>
    <definedName name="_xlnm.Print_Area" localSheetId="1">'3号様式　収支予算・精算書'!$B$1:$L$25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3" l="1"/>
  <c r="H15" i="3"/>
  <c r="H14" i="3"/>
  <c r="J31" i="4"/>
  <c r="B67" i="1"/>
  <c r="N71" i="1"/>
  <c r="Q29" i="4"/>
  <c r="Q31" i="4"/>
  <c r="J29" i="4"/>
  <c r="H17" i="3" l="1"/>
  <c r="P67" i="1"/>
  <c r="Q62" i="1"/>
  <c r="AA54" i="1"/>
  <c r="AA53" i="1"/>
  <c r="F56" i="1"/>
  <c r="H56" i="1"/>
  <c r="J56" i="1"/>
  <c r="L56" i="1"/>
  <c r="N56" i="1"/>
  <c r="P56" i="1"/>
  <c r="R56" i="1"/>
  <c r="T56" i="1"/>
  <c r="V56" i="1"/>
  <c r="X56" i="1"/>
  <c r="D17" i="3"/>
  <c r="AA57" i="1" l="1"/>
</calcChain>
</file>

<file path=xl/sharedStrings.xml><?xml version="1.0" encoding="utf-8"?>
<sst xmlns="http://schemas.openxmlformats.org/spreadsheetml/2006/main" count="459" uniqueCount="303">
  <si>
    <t>１　申請者の情報</t>
    <rPh sb="2" eb="5">
      <t>シンセイシャ</t>
    </rPh>
    <rPh sb="6" eb="8">
      <t>ジョウホウ</t>
    </rPh>
    <phoneticPr fontId="4"/>
  </si>
  <si>
    <t>（１）申請者の情報</t>
    <rPh sb="3" eb="6">
      <t>シンセイシャ</t>
    </rPh>
    <rPh sb="7" eb="9">
      <t>ジョウホウ</t>
    </rPh>
    <phoneticPr fontId="4"/>
  </si>
  <si>
    <t>需要家の名称及び所在地</t>
    <phoneticPr fontId="4"/>
  </si>
  <si>
    <t>名称</t>
    <rPh sb="0" eb="2">
      <t>メイショウ</t>
    </rPh>
    <phoneticPr fontId="4"/>
  </si>
  <si>
    <t>代表者</t>
    <rPh sb="0" eb="3">
      <t>ダイヒョウシャ</t>
    </rPh>
    <phoneticPr fontId="4"/>
  </si>
  <si>
    <t>所在地</t>
    <rPh sb="0" eb="3">
      <t>ショザイチ</t>
    </rPh>
    <phoneticPr fontId="4"/>
  </si>
  <si>
    <t>〒</t>
    <phoneticPr fontId="6"/>
  </si>
  <si>
    <t>資本金</t>
    <rPh sb="0" eb="3">
      <t>シホンキン</t>
    </rPh>
    <phoneticPr fontId="4"/>
  </si>
  <si>
    <t>円</t>
    <rPh sb="0" eb="1">
      <t>エン</t>
    </rPh>
    <phoneticPr fontId="4"/>
  </si>
  <si>
    <t>従業員数</t>
    <phoneticPr fontId="4"/>
  </si>
  <si>
    <t>人</t>
    <rPh sb="0" eb="1">
      <t>ニン</t>
    </rPh>
    <phoneticPr fontId="4"/>
  </si>
  <si>
    <t>担当部署</t>
    <rPh sb="0" eb="2">
      <t>タントウ</t>
    </rPh>
    <rPh sb="2" eb="4">
      <t>ブショ</t>
    </rPh>
    <phoneticPr fontId="7"/>
  </si>
  <si>
    <t>担当者名</t>
    <rPh sb="0" eb="3">
      <t>タントウシャ</t>
    </rPh>
    <rPh sb="3" eb="4">
      <t>メイ</t>
    </rPh>
    <phoneticPr fontId="4"/>
  </si>
  <si>
    <t>（フリガナ）</t>
    <phoneticPr fontId="7"/>
  </si>
  <si>
    <t>連絡先（電話番号・ＦＡＸ）</t>
    <rPh sb="0" eb="3">
      <t>レンラクサキ</t>
    </rPh>
    <rPh sb="4" eb="6">
      <t>デンワ</t>
    </rPh>
    <rPh sb="6" eb="8">
      <t>バンゴウ</t>
    </rPh>
    <phoneticPr fontId="4"/>
  </si>
  <si>
    <t>電話番号</t>
    <rPh sb="0" eb="2">
      <t>デンワ</t>
    </rPh>
    <rPh sb="2" eb="4">
      <t>バンゴウ</t>
    </rPh>
    <phoneticPr fontId="4"/>
  </si>
  <si>
    <t>ＦＡＸ</t>
    <phoneticPr fontId="4"/>
  </si>
  <si>
    <t>Ｅ－mail</t>
    <phoneticPr fontId="7"/>
  </si>
  <si>
    <t>（２）需要家の情報（リースモデル又はオンサイトＰＰＡモデルの場合のみ記入）</t>
    <rPh sb="3" eb="5">
      <t>ジュヨウ</t>
    </rPh>
    <rPh sb="5" eb="6">
      <t>イエ</t>
    </rPh>
    <rPh sb="7" eb="9">
      <t>ジョウホウ</t>
    </rPh>
    <rPh sb="16" eb="17">
      <t>マタ</t>
    </rPh>
    <rPh sb="30" eb="32">
      <t>バアイ</t>
    </rPh>
    <rPh sb="34" eb="36">
      <t>キニュウ</t>
    </rPh>
    <phoneticPr fontId="4"/>
  </si>
  <si>
    <t>契約期間</t>
    <rPh sb="0" eb="2">
      <t>ケイヤク</t>
    </rPh>
    <rPh sb="2" eb="4">
      <t>キカン</t>
    </rPh>
    <phoneticPr fontId="4"/>
  </si>
  <si>
    <t>開始</t>
    <rPh sb="0" eb="2">
      <t>カイシ</t>
    </rPh>
    <phoneticPr fontId="4"/>
  </si>
  <si>
    <t>年</t>
    <rPh sb="0" eb="1">
      <t>ネン</t>
    </rPh>
    <phoneticPr fontId="4"/>
  </si>
  <si>
    <t>月</t>
    <rPh sb="0" eb="1">
      <t>ガツ</t>
    </rPh>
    <phoneticPr fontId="4"/>
  </si>
  <si>
    <t>日</t>
    <rPh sb="0" eb="1">
      <t>ニチ</t>
    </rPh>
    <phoneticPr fontId="4"/>
  </si>
  <si>
    <t>終了</t>
    <rPh sb="0" eb="2">
      <t>シュウリョウ</t>
    </rPh>
    <phoneticPr fontId="4"/>
  </si>
  <si>
    <t>２　事業概要</t>
    <phoneticPr fontId="4"/>
  </si>
  <si>
    <t>設備の導入方法</t>
    <rPh sb="0" eb="2">
      <t>セツビ</t>
    </rPh>
    <rPh sb="3" eb="5">
      <t>ドウニュウ</t>
    </rPh>
    <rPh sb="5" eb="7">
      <t>ホウホウ</t>
    </rPh>
    <phoneticPr fontId="4"/>
  </si>
  <si>
    <t xml:space="preserve">   自社購入　　リースモデル　　オンサイトPPAモデル</t>
    <phoneticPr fontId="4"/>
  </si>
  <si>
    <t>事業実施期間</t>
    <rPh sb="0" eb="2">
      <t>ジギョウ</t>
    </rPh>
    <rPh sb="2" eb="4">
      <t>ジッシ</t>
    </rPh>
    <rPh sb="4" eb="6">
      <t>キカン</t>
    </rPh>
    <phoneticPr fontId="4"/>
  </si>
  <si>
    <t>自家消費型
太陽光発電設備</t>
    <rPh sb="0" eb="2">
      <t>ジカ</t>
    </rPh>
    <rPh sb="2" eb="5">
      <t>ショウヒガタ</t>
    </rPh>
    <rPh sb="6" eb="9">
      <t>タイヨウコウ</t>
    </rPh>
    <rPh sb="9" eb="11">
      <t>ハツデン</t>
    </rPh>
    <rPh sb="11" eb="13">
      <t>セツビ</t>
    </rPh>
    <phoneticPr fontId="4"/>
  </si>
  <si>
    <t>太陽光パネル</t>
    <rPh sb="0" eb="3">
      <t>タイヨウコウ</t>
    </rPh>
    <phoneticPr fontId="4"/>
  </si>
  <si>
    <t>合計出力</t>
    <rPh sb="0" eb="1">
      <t>ゴウ</t>
    </rPh>
    <rPh sb="1" eb="2">
      <t>ケイ</t>
    </rPh>
    <rPh sb="2" eb="3">
      <t>デ</t>
    </rPh>
    <rPh sb="3" eb="4">
      <t>チカラ</t>
    </rPh>
    <phoneticPr fontId="4"/>
  </si>
  <si>
    <t>kW</t>
    <phoneticPr fontId="4"/>
  </si>
  <si>
    <t>メーカー名</t>
    <rPh sb="4" eb="5">
      <t>メイ</t>
    </rPh>
    <phoneticPr fontId="6"/>
  </si>
  <si>
    <t>型式及び数量</t>
    <rPh sb="0" eb="2">
      <t>カタシキ</t>
    </rPh>
    <rPh sb="2" eb="3">
      <t>オヨ</t>
    </rPh>
    <rPh sb="4" eb="6">
      <t>スウリョウ</t>
    </rPh>
    <phoneticPr fontId="6"/>
  </si>
  <si>
    <t>パワーコンディショナー</t>
    <phoneticPr fontId="4"/>
  </si>
  <si>
    <t>蓄電池</t>
    <rPh sb="0" eb="3">
      <t>チクデンチ</t>
    </rPh>
    <phoneticPr fontId="6"/>
  </si>
  <si>
    <t>家庭用蓄電池</t>
    <rPh sb="0" eb="3">
      <t>カテイヨウ</t>
    </rPh>
    <rPh sb="3" eb="6">
      <t>チクデンチ</t>
    </rPh>
    <phoneticPr fontId="6"/>
  </si>
  <si>
    <t>業務用蓄電池</t>
    <rPh sb="0" eb="3">
      <t>ギョウムヨウ</t>
    </rPh>
    <rPh sb="3" eb="6">
      <t>チクデンチ</t>
    </rPh>
    <phoneticPr fontId="6"/>
  </si>
  <si>
    <t>余剰電力売電の有無</t>
    <phoneticPr fontId="4"/>
  </si>
  <si>
    <t>有　　　無</t>
    <phoneticPr fontId="4"/>
  </si>
  <si>
    <t>売電先（有の場合）</t>
    <rPh sb="0" eb="2">
      <t>バイデン</t>
    </rPh>
    <rPh sb="2" eb="3">
      <t>サキ</t>
    </rPh>
    <rPh sb="4" eb="5">
      <t>ア</t>
    </rPh>
    <rPh sb="6" eb="8">
      <t>バアイ</t>
    </rPh>
    <phoneticPr fontId="4"/>
  </si>
  <si>
    <t>自家消費率見込み</t>
    <rPh sb="0" eb="2">
      <t>ジカ</t>
    </rPh>
    <rPh sb="2" eb="5">
      <t>ショウヒリツ</t>
    </rPh>
    <rPh sb="5" eb="7">
      <t>ミコ</t>
    </rPh>
    <phoneticPr fontId="6"/>
  </si>
  <si>
    <t>①</t>
    <phoneticPr fontId="6"/>
  </si>
  <si>
    <t>kWh</t>
    <phoneticPr fontId="6"/>
  </si>
  <si>
    <t>②</t>
    <phoneticPr fontId="6"/>
  </si>
  <si>
    <t>③</t>
    <phoneticPr fontId="6"/>
  </si>
  <si>
    <t>％</t>
    <phoneticPr fontId="6"/>
  </si>
  <si>
    <t>④</t>
    <phoneticPr fontId="6"/>
  </si>
  <si>
    <t>＜確認事項＞</t>
    <rPh sb="1" eb="3">
      <t>カクニン</t>
    </rPh>
    <rPh sb="3" eb="5">
      <t>ジコウ</t>
    </rPh>
    <phoneticPr fontId="6"/>
  </si>
  <si>
    <t>私は，申請設備を処分制限期間に処分する場合，鹿児島県知事の承認を受け，指示された補助金額を返還します。</t>
    <phoneticPr fontId="6"/>
  </si>
  <si>
    <t>私は，申請設備に対し，国や地方自治体から他の補助金を申請・受領していません。</t>
    <phoneticPr fontId="6"/>
  </si>
  <si>
    <t>私は，設備の耐用年数が経過するまでの間，Jクレジット制度への登録を行いません。</t>
    <phoneticPr fontId="6"/>
  </si>
  <si>
    <t>私（法人の場合には代表者，役員及び従業員）は，鹿児島県暴力団排除条例（平成26年鹿児島県条例第22号）第２条に規定する暴力団，暴力団員，暴力団員等及び暴力団関係者ではありません。</t>
    <phoneticPr fontId="6"/>
  </si>
  <si>
    <t>私は，下記の(a)から(l)までにしめす再エネ特措法に基づく「事業計画策定ガイドライン（太陽光発電）」（資源エネルギー庁）に定める遵守事項等に準拠して事業を実施します（ただし，専らFITの認定を受けた者に対するものを除く。）。</t>
    <phoneticPr fontId="6"/>
  </si>
  <si>
    <t>(a)</t>
    <phoneticPr fontId="6"/>
  </si>
  <si>
    <t>地域住民や地域の自治体と適切なコミュニケーションを図るとともに,地域住民に十分配慮して事業を実施するよう努めること。</t>
    <phoneticPr fontId="6"/>
  </si>
  <si>
    <t>(b)</t>
    <phoneticPr fontId="6"/>
  </si>
  <si>
    <t>関係法令及び条例の規定に従い,土地開発等の設計・施工を行うこと。</t>
    <phoneticPr fontId="6"/>
  </si>
  <si>
    <t>(c)</t>
    <phoneticPr fontId="6"/>
  </si>
  <si>
    <t>防災,環境保全,景観保全を考慮し交付対象設備の設計を行うよう努めること。</t>
    <phoneticPr fontId="6"/>
  </si>
  <si>
    <t>(d)</t>
    <phoneticPr fontId="6"/>
  </si>
  <si>
    <t>一の場所において,設備を複数の設備に分割したものでないこと。詳細は「再生可能エネルギー発電事業計画における再生可能エネルギー発電設備の設置場所について」（資源エネルギー庁省エネルギー・新エネルギー部新エネルギー課再生可能エネルギー推進室）を参照のこと。</t>
    <phoneticPr fontId="6"/>
  </si>
  <si>
    <t>(e)</t>
    <phoneticPr fontId="6"/>
  </si>
  <si>
    <t>20kW以上の太陽光発電設備の場合,発電設備を囲う柵塀を設置するとともに,柵塀等の外側の見えやすい場所に標識（交付対象事業者の名称・代表者氏名・住所・連絡先電話番号，保守点検責任者の名称・氏名・住所・連絡先電話番号，運転開始年月日，「地域脱炭素移行・再エネ推進交付金」により設置した旨を記載したもの）を掲示すること。ただし，屋根置きの場合には，省略可能とする。</t>
    <phoneticPr fontId="6"/>
  </si>
  <si>
    <t>(f)</t>
    <phoneticPr fontId="6"/>
  </si>
  <si>
    <t xml:space="preserve"> 電気事業法の規定に基づく技術基準適合義務,立入検査,報告徴収に対する資料の提出に対応するため,発電設備の設計図書や竣工試験データを含む完成図書を作成し,適切な方法で管理及び保存すること。</t>
    <phoneticPr fontId="6"/>
  </si>
  <si>
    <t>(g)</t>
    <phoneticPr fontId="6"/>
  </si>
  <si>
    <t>設備の設置後,適切な保守点検及び維持管理を実施すること。</t>
    <phoneticPr fontId="6"/>
  </si>
  <si>
    <t>(h)</t>
    <phoneticPr fontId="6"/>
  </si>
  <si>
    <t>接続契約を締結している一般送配電事業者又は特定送配電事業者から国が定める出力制御の指針に基づいた出力制御の要請を受けたときは,適切な方法により協力すること。</t>
    <phoneticPr fontId="6"/>
  </si>
  <si>
    <t>(i)</t>
    <phoneticPr fontId="6"/>
  </si>
  <si>
    <t>防災,環境保全,景観保全の観点から計画段階で予期しなかった問題が生じた場合,適切な対策を講じ,災害防止や自然破壊,近隣への配慮を行うよう努めること。</t>
    <phoneticPr fontId="6"/>
  </si>
  <si>
    <t>(j)</t>
    <phoneticPr fontId="6"/>
  </si>
  <si>
    <t>交付対象設備を処分する際は,関係法令(立地する自治体の条例を含む。）の規定を遵守すること。</t>
    <phoneticPr fontId="6"/>
  </si>
  <si>
    <t>(k)</t>
    <phoneticPr fontId="6"/>
  </si>
  <si>
    <t xml:space="preserve"> 10kW以上の太陽光発電設備の場合, 交付 対象設備の解体・撤去等に係る廃棄等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phoneticPr fontId="6"/>
  </si>
  <si>
    <t>(l)</t>
    <phoneticPr fontId="6"/>
  </si>
  <si>
    <t>10kW以上の太陽光発電設備の場合,災害等による撤去及び処分に備えた火災保険や地震保険,第三者賠償保険等に加入するよう努めること。</t>
    <phoneticPr fontId="6"/>
  </si>
  <si>
    <t>資本金の額又は出資の総額</t>
    <phoneticPr fontId="4"/>
  </si>
  <si>
    <t>第２号様式（第５条，第９条関係）</t>
    <rPh sb="10" eb="11">
      <t>ダイ</t>
    </rPh>
    <rPh sb="12" eb="13">
      <t>ジョウ</t>
    </rPh>
    <phoneticPr fontId="4"/>
  </si>
  <si>
    <t>着手(予定)</t>
    <rPh sb="0" eb="2">
      <t>チャクシュ</t>
    </rPh>
    <phoneticPr fontId="4"/>
  </si>
  <si>
    <t>完了(予定)</t>
    <rPh sb="0" eb="2">
      <t>カンリョウ</t>
    </rPh>
    <phoneticPr fontId="4"/>
  </si>
  <si>
    <t>t-CO2</t>
    <phoneticPr fontId="4"/>
  </si>
  <si>
    <t>※□にチェックを入れてください</t>
    <rPh sb="8" eb="9">
      <t>イ</t>
    </rPh>
    <phoneticPr fontId="3"/>
  </si>
  <si>
    <t>①－②</t>
    <phoneticPr fontId="3"/>
  </si>
  <si>
    <r>
      <t>以下の確認事項について，内容を確認し了承しました。</t>
    </r>
    <r>
      <rPr>
        <b/>
        <sz val="9"/>
        <color theme="1"/>
        <rFont val="ＭＳ Ｐゴシック"/>
        <family val="3"/>
        <charset val="128"/>
      </rPr>
      <t>（了承される場合は□に☑を入れてください。）</t>
    </r>
    <phoneticPr fontId="6"/>
  </si>
  <si>
    <t>所 在 地</t>
    <rPh sb="0" eb="1">
      <t>ショ</t>
    </rPh>
    <rPh sb="2" eb="3">
      <t>ザイ</t>
    </rPh>
    <rPh sb="4" eb="5">
      <t>チ</t>
    </rPh>
    <phoneticPr fontId="4"/>
  </si>
  <si>
    <t>最終完了する日を指します。</t>
    <rPh sb="0" eb="4">
      <t>サイシュウカンリョウ</t>
    </rPh>
    <rPh sb="6" eb="7">
      <t>ヒ</t>
    </rPh>
    <rPh sb="8" eb="9">
      <t>サ</t>
    </rPh>
    <phoneticPr fontId="3"/>
  </si>
  <si>
    <t>*事業実施期間の着手とは発注又は契約のいずれか早い日、完了は工事完了又は費用の支払いが</t>
    <rPh sb="1" eb="7">
      <t>ジギョウジッシキカン</t>
    </rPh>
    <rPh sb="8" eb="10">
      <t>チャクシュ</t>
    </rPh>
    <rPh sb="12" eb="14">
      <t>ハッチュウ</t>
    </rPh>
    <rPh sb="14" eb="15">
      <t>マタ</t>
    </rPh>
    <rPh sb="16" eb="18">
      <t>ケイヤク</t>
    </rPh>
    <rPh sb="23" eb="24">
      <t>ハヤ</t>
    </rPh>
    <rPh sb="25" eb="26">
      <t>ニチ</t>
    </rPh>
    <rPh sb="27" eb="29">
      <t>カンリョウ</t>
    </rPh>
    <rPh sb="30" eb="32">
      <t>コウジ</t>
    </rPh>
    <rPh sb="32" eb="34">
      <t>カンリョウ</t>
    </rPh>
    <rPh sb="34" eb="35">
      <t>マタ</t>
    </rPh>
    <rPh sb="36" eb="38">
      <t>ヒヨウ</t>
    </rPh>
    <rPh sb="39" eb="41">
      <t>シハラ</t>
    </rPh>
    <phoneticPr fontId="3"/>
  </si>
  <si>
    <t>第13号様式（第12条関係）</t>
    <rPh sb="0" eb="1">
      <t>ダイ</t>
    </rPh>
    <rPh sb="3" eb="4">
      <t>ゴウ</t>
    </rPh>
    <rPh sb="4" eb="6">
      <t>ヨウシキ</t>
    </rPh>
    <rPh sb="10" eb="11">
      <t>ジョウ</t>
    </rPh>
    <phoneticPr fontId="4"/>
  </si>
  <si>
    <t>事業実績書</t>
    <rPh sb="0" eb="2">
      <t>ジギョウ</t>
    </rPh>
    <rPh sb="2" eb="4">
      <t>ジッセキ</t>
    </rPh>
    <rPh sb="4" eb="5">
      <t>ショ</t>
    </rPh>
    <phoneticPr fontId="4"/>
  </si>
  <si>
    <t>所  在  地</t>
    <rPh sb="0" eb="1">
      <t>ショ</t>
    </rPh>
    <rPh sb="3" eb="4">
      <t>ザイ</t>
    </rPh>
    <rPh sb="6" eb="7">
      <t>チ</t>
    </rPh>
    <phoneticPr fontId="4"/>
  </si>
  <si>
    <t>着手</t>
    <rPh sb="0" eb="2">
      <t>チャクシュ</t>
    </rPh>
    <phoneticPr fontId="4"/>
  </si>
  <si>
    <t>完了</t>
    <rPh sb="0" eb="2">
      <t>カンリョウ</t>
    </rPh>
    <phoneticPr fontId="4"/>
  </si>
  <si>
    <t>第３号様式（第５条，第９条，第12条関係）</t>
    <rPh sb="0" eb="1">
      <t>ダイ</t>
    </rPh>
    <rPh sb="2" eb="3">
      <t>ゴウ</t>
    </rPh>
    <rPh sb="3" eb="5">
      <t>ヨウシキ</t>
    </rPh>
    <rPh sb="6" eb="7">
      <t>ダイ</t>
    </rPh>
    <rPh sb="8" eb="9">
      <t>ジョウ</t>
    </rPh>
    <rPh sb="10" eb="11">
      <t>ダイ</t>
    </rPh>
    <rPh sb="12" eb="13">
      <t>ジョウ</t>
    </rPh>
    <rPh sb="14" eb="15">
      <t>ダイ</t>
    </rPh>
    <rPh sb="17" eb="18">
      <t>ジョウ</t>
    </rPh>
    <rPh sb="18" eb="20">
      <t>カンケイ</t>
    </rPh>
    <phoneticPr fontId="6"/>
  </si>
  <si>
    <t>（変更）収支予算（精算）書</t>
    <phoneticPr fontId="6"/>
  </si>
  <si>
    <t>1　収入の部</t>
    <rPh sb="5" eb="6">
      <t>ブ</t>
    </rPh>
    <phoneticPr fontId="6"/>
  </si>
  <si>
    <t>区　　分</t>
    <rPh sb="0" eb="1">
      <t>ク</t>
    </rPh>
    <rPh sb="3" eb="4">
      <t>ブン</t>
    </rPh>
    <phoneticPr fontId="6"/>
  </si>
  <si>
    <t>予算額</t>
    <rPh sb="0" eb="3">
      <t>ヨサンガク</t>
    </rPh>
    <phoneticPr fontId="6"/>
  </si>
  <si>
    <t>（精算額）</t>
    <rPh sb="1" eb="4">
      <t>セイサンガク</t>
    </rPh>
    <phoneticPr fontId="6"/>
  </si>
  <si>
    <t>（増減額）</t>
    <rPh sb="1" eb="4">
      <t>ゾウゲンガク</t>
    </rPh>
    <phoneticPr fontId="6"/>
  </si>
  <si>
    <t>備考</t>
    <rPh sb="0" eb="2">
      <t>ビコウ</t>
    </rPh>
    <phoneticPr fontId="6"/>
  </si>
  <si>
    <t>補　　助　　金</t>
    <rPh sb="0" eb="1">
      <t>ホ</t>
    </rPh>
    <rPh sb="3" eb="4">
      <t>スケ</t>
    </rPh>
    <rPh sb="6" eb="7">
      <t>キン</t>
    </rPh>
    <phoneticPr fontId="6"/>
  </si>
  <si>
    <t>円</t>
    <rPh sb="0" eb="1">
      <t>エン</t>
    </rPh>
    <phoneticPr fontId="6"/>
  </si>
  <si>
    <t>自　己　資　金</t>
    <rPh sb="0" eb="1">
      <t>ジ</t>
    </rPh>
    <rPh sb="2" eb="3">
      <t>オノレ</t>
    </rPh>
    <rPh sb="4" eb="5">
      <t>シ</t>
    </rPh>
    <rPh sb="6" eb="7">
      <t>キン</t>
    </rPh>
    <phoneticPr fontId="6"/>
  </si>
  <si>
    <t>そ　　の　　他</t>
    <rPh sb="6" eb="7">
      <t>タ</t>
    </rPh>
    <phoneticPr fontId="6"/>
  </si>
  <si>
    <t>合計</t>
    <rPh sb="0" eb="2">
      <t>ゴウケイ</t>
    </rPh>
    <phoneticPr fontId="6"/>
  </si>
  <si>
    <t>2　支出の部</t>
    <rPh sb="2" eb="4">
      <t>シシュツ</t>
    </rPh>
    <rPh sb="5" eb="6">
      <t>ブ</t>
    </rPh>
    <phoneticPr fontId="6"/>
  </si>
  <si>
    <t>補助対象経費</t>
    <rPh sb="0" eb="2">
      <t>ホジョ</t>
    </rPh>
    <rPh sb="2" eb="4">
      <t>タイショウ</t>
    </rPh>
    <rPh sb="4" eb="6">
      <t>ケイヒ</t>
    </rPh>
    <phoneticPr fontId="6"/>
  </si>
  <si>
    <t>規格</t>
    <rPh sb="0" eb="2">
      <t>キカク</t>
    </rPh>
    <phoneticPr fontId="6"/>
  </si>
  <si>
    <t>補助金額</t>
    <rPh sb="0" eb="3">
      <t>ホジョキン</t>
    </rPh>
    <rPh sb="3" eb="4">
      <t>ガク</t>
    </rPh>
    <phoneticPr fontId="6"/>
  </si>
  <si>
    <t>交付上限</t>
    <rPh sb="0" eb="2">
      <t>コウフ</t>
    </rPh>
    <rPh sb="2" eb="4">
      <t>ジョウゲン</t>
    </rPh>
    <phoneticPr fontId="6"/>
  </si>
  <si>
    <t>kW</t>
    <phoneticPr fontId="6"/>
  </si>
  <si>
    <t>産業用蓄電池</t>
    <rPh sb="0" eb="3">
      <t>サンギョウヨウ</t>
    </rPh>
    <rPh sb="3" eb="6">
      <t>チクデンチ</t>
    </rPh>
    <phoneticPr fontId="6"/>
  </si>
  <si>
    <t>合　　計</t>
    <phoneticPr fontId="6"/>
  </si>
  <si>
    <t>※１　全て消費税抜き（小数点以下は切り捨て）で計上してください。</t>
    <rPh sb="3" eb="4">
      <t>スベ</t>
    </rPh>
    <rPh sb="5" eb="8">
      <t>ショウヒゼイ</t>
    </rPh>
    <rPh sb="8" eb="9">
      <t>ヌ</t>
    </rPh>
    <rPh sb="11" eb="14">
      <t>ショウスウテン</t>
    </rPh>
    <rPh sb="14" eb="16">
      <t>イカ</t>
    </rPh>
    <rPh sb="17" eb="18">
      <t>キ</t>
    </rPh>
    <rPh sb="19" eb="20">
      <t>ス</t>
    </rPh>
    <rPh sb="23" eb="25">
      <t>ケイジョウ</t>
    </rPh>
    <phoneticPr fontId="6"/>
  </si>
  <si>
    <t>※２　補助対象経費は，本体，パワコン等の付属品及び工事費（税抜き）です。</t>
    <phoneticPr fontId="6"/>
  </si>
  <si>
    <t>※４　蓄電池容量（定格容量）は，小数点以下切り捨てで記載してください。</t>
    <rPh sb="3" eb="6">
      <t>チクデンチ</t>
    </rPh>
    <rPh sb="6" eb="8">
      <t>ヨウリョウ</t>
    </rPh>
    <rPh sb="9" eb="11">
      <t>テイカク</t>
    </rPh>
    <rPh sb="11" eb="13">
      <t>ヨウリョウ</t>
    </rPh>
    <rPh sb="16" eb="19">
      <t>ショウスウテン</t>
    </rPh>
    <rPh sb="19" eb="21">
      <t>イカ</t>
    </rPh>
    <rPh sb="21" eb="22">
      <t>キ</t>
    </rPh>
    <rPh sb="23" eb="24">
      <t>ス</t>
    </rPh>
    <rPh sb="26" eb="28">
      <t>キサイ</t>
    </rPh>
    <phoneticPr fontId="6"/>
  </si>
  <si>
    <t>※５　補助金額は規格に補助率を乗じた額と交付上限額のいずれか低い方です。</t>
    <rPh sb="3" eb="6">
      <t>ホジョキン</t>
    </rPh>
    <rPh sb="6" eb="7">
      <t>ガク</t>
    </rPh>
    <rPh sb="8" eb="10">
      <t>キカク</t>
    </rPh>
    <rPh sb="11" eb="14">
      <t>ホジョリツ</t>
    </rPh>
    <rPh sb="15" eb="16">
      <t>ジョウ</t>
    </rPh>
    <rPh sb="18" eb="19">
      <t>ガク</t>
    </rPh>
    <rPh sb="20" eb="22">
      <t>コウフ</t>
    </rPh>
    <rPh sb="22" eb="25">
      <t>ジョウゲンガク</t>
    </rPh>
    <rPh sb="30" eb="31">
      <t>ヒク</t>
    </rPh>
    <rPh sb="32" eb="33">
      <t>ホウ</t>
    </rPh>
    <phoneticPr fontId="6"/>
  </si>
  <si>
    <t>※６　収入の部の合計と支出の部の合計が一致するように記載してください。</t>
    <rPh sb="3" eb="5">
      <t>シュウニュウ</t>
    </rPh>
    <rPh sb="6" eb="7">
      <t>ブ</t>
    </rPh>
    <rPh sb="8" eb="10">
      <t>ゴウケイ</t>
    </rPh>
    <rPh sb="11" eb="13">
      <t>シシュツ</t>
    </rPh>
    <rPh sb="14" eb="15">
      <t>ブ</t>
    </rPh>
    <rPh sb="16" eb="18">
      <t>ゴウケイ</t>
    </rPh>
    <rPh sb="19" eb="21">
      <t>イッチ</t>
    </rPh>
    <rPh sb="26" eb="28">
      <t>キサイ</t>
    </rPh>
    <phoneticPr fontId="6"/>
  </si>
  <si>
    <t>※３　太陽光発電の出力は，太陽光パネルとパワーコンディショナーのどちらか
      出力の低い値（小数点以下切り捨て）を記載してください。</t>
    <rPh sb="3" eb="6">
      <t>タイヨウコウ</t>
    </rPh>
    <rPh sb="6" eb="8">
      <t>ハツデン</t>
    </rPh>
    <rPh sb="9" eb="11">
      <t>シュツリョク</t>
    </rPh>
    <rPh sb="13" eb="16">
      <t>タイヨウコウ</t>
    </rPh>
    <rPh sb="43" eb="45">
      <t>シュツリョク</t>
    </rPh>
    <rPh sb="46" eb="47">
      <t>ヒク</t>
    </rPh>
    <rPh sb="48" eb="49">
      <t>アタイ</t>
    </rPh>
    <rPh sb="61" eb="63">
      <t>キサイ</t>
    </rPh>
    <phoneticPr fontId="6"/>
  </si>
  <si>
    <r>
      <t>※７　書式内の（かっこ書き）部分は、使用しない場合は</t>
    </r>
    <r>
      <rPr>
        <strike/>
        <sz val="11"/>
        <rFont val="ＭＳ 明朝"/>
        <family val="1"/>
        <charset val="128"/>
      </rPr>
      <t>取り消し線</t>
    </r>
    <r>
      <rPr>
        <sz val="11"/>
        <rFont val="ＭＳ 明朝"/>
        <family val="1"/>
        <charset val="128"/>
      </rPr>
      <t>で消してください。</t>
    </r>
    <rPh sb="3" eb="5">
      <t>ショシキ</t>
    </rPh>
    <rPh sb="5" eb="6">
      <t>ナイ</t>
    </rPh>
    <rPh sb="11" eb="12">
      <t>ガ</t>
    </rPh>
    <rPh sb="14" eb="16">
      <t>ブブン</t>
    </rPh>
    <rPh sb="18" eb="20">
      <t>シヨウ</t>
    </rPh>
    <rPh sb="23" eb="25">
      <t>バアイ</t>
    </rPh>
    <rPh sb="26" eb="27">
      <t>ト</t>
    </rPh>
    <rPh sb="28" eb="29">
      <t>ケ</t>
    </rPh>
    <rPh sb="30" eb="31">
      <t>セン</t>
    </rPh>
    <rPh sb="32" eb="33">
      <t>ケ</t>
    </rPh>
    <phoneticPr fontId="3"/>
  </si>
  <si>
    <t>第18号様式（第21条関係）</t>
    <phoneticPr fontId="4"/>
  </si>
  <si>
    <t>年</t>
    <rPh sb="0" eb="1">
      <t>ネン</t>
    </rPh>
    <phoneticPr fontId="3"/>
  </si>
  <si>
    <t>月</t>
    <rPh sb="0" eb="1">
      <t>ガツ</t>
    </rPh>
    <phoneticPr fontId="3"/>
  </si>
  <si>
    <t>鹿児島県知事</t>
    <rPh sb="0" eb="4">
      <t>カゴシマケン</t>
    </rPh>
    <rPh sb="4" eb="6">
      <t>チジ</t>
    </rPh>
    <phoneticPr fontId="3"/>
  </si>
  <si>
    <t>殿</t>
    <rPh sb="0" eb="1">
      <t>ドノ</t>
    </rPh>
    <phoneticPr fontId="3"/>
  </si>
  <si>
    <t>住所</t>
    <rPh sb="0" eb="2">
      <t>ジュウショ</t>
    </rPh>
    <phoneticPr fontId="3"/>
  </si>
  <si>
    <t>法人等名称</t>
    <rPh sb="0" eb="2">
      <t>ホウジン</t>
    </rPh>
    <rPh sb="2" eb="3">
      <t>トウ</t>
    </rPh>
    <rPh sb="3" eb="5">
      <t>メイショウ</t>
    </rPh>
    <phoneticPr fontId="3"/>
  </si>
  <si>
    <t>代表者の職・氏名</t>
    <rPh sb="0" eb="3">
      <t>ダイヒョウシャ</t>
    </rPh>
    <rPh sb="4" eb="5">
      <t>ショク</t>
    </rPh>
    <rPh sb="6" eb="8">
      <t>シメイ</t>
    </rPh>
    <phoneticPr fontId="3"/>
  </si>
  <si>
    <t>自家消費割合報告書</t>
    <phoneticPr fontId="3"/>
  </si>
  <si>
    <t>記</t>
    <rPh sb="0" eb="1">
      <t>キ</t>
    </rPh>
    <phoneticPr fontId="3"/>
  </si>
  <si>
    <t>１　事業完了年月日</t>
    <rPh sb="2" eb="4">
      <t>ジギョウ</t>
    </rPh>
    <rPh sb="4" eb="6">
      <t>カンリョウ</t>
    </rPh>
    <rPh sb="6" eb="9">
      <t>ネンガッピ</t>
    </rPh>
    <phoneticPr fontId="3"/>
  </si>
  <si>
    <t>　　令和　年　月　日</t>
    <rPh sb="2" eb="4">
      <t>レイワ</t>
    </rPh>
    <rPh sb="5" eb="6">
      <t>ネン</t>
    </rPh>
    <rPh sb="7" eb="8">
      <t>ガツ</t>
    </rPh>
    <rPh sb="9" eb="10">
      <t>ニチ</t>
    </rPh>
    <phoneticPr fontId="3"/>
  </si>
  <si>
    <t>　</t>
    <phoneticPr fontId="3"/>
  </si>
  <si>
    <t>(1)</t>
    <phoneticPr fontId="3"/>
  </si>
  <si>
    <t>導入した施設の名称</t>
    <rPh sb="0" eb="2">
      <t>ドウニュウ</t>
    </rPh>
    <rPh sb="4" eb="6">
      <t>シセツ</t>
    </rPh>
    <rPh sb="7" eb="9">
      <t>メイショウ</t>
    </rPh>
    <phoneticPr fontId="3"/>
  </si>
  <si>
    <t>(2)</t>
  </si>
  <si>
    <t>導入した施設の所在地</t>
    <rPh sb="0" eb="2">
      <t>ドウニュウ</t>
    </rPh>
    <rPh sb="4" eb="6">
      <t>シセツ</t>
    </rPh>
    <rPh sb="7" eb="10">
      <t>ショザイチ</t>
    </rPh>
    <phoneticPr fontId="3"/>
  </si>
  <si>
    <t>(3)</t>
  </si>
  <si>
    <t>導入した設備の種類及び規模</t>
    <rPh sb="0" eb="2">
      <t>ドウニュウ</t>
    </rPh>
    <rPh sb="4" eb="6">
      <t>セツビ</t>
    </rPh>
    <rPh sb="7" eb="9">
      <t>シュルイ</t>
    </rPh>
    <rPh sb="9" eb="10">
      <t>オヨ</t>
    </rPh>
    <rPh sb="11" eb="13">
      <t>キボ</t>
    </rPh>
    <phoneticPr fontId="3"/>
  </si>
  <si>
    <t>３　利用状況</t>
    <rPh sb="2" eb="4">
      <t>リヨウ</t>
    </rPh>
    <rPh sb="4" eb="6">
      <t>ジョウキョウ</t>
    </rPh>
    <phoneticPr fontId="3"/>
  </si>
  <si>
    <t>令和７年度</t>
    <rPh sb="0" eb="2">
      <t>レイワ</t>
    </rPh>
    <rPh sb="3" eb="5">
      <t>ネンド</t>
    </rPh>
    <phoneticPr fontId="3"/>
  </si>
  <si>
    <t>期間電気使用量</t>
    <rPh sb="0" eb="2">
      <t>キカン</t>
    </rPh>
    <rPh sb="2" eb="4">
      <t>デンキ</t>
    </rPh>
    <rPh sb="4" eb="7">
      <t>シヨウリョウ</t>
    </rPh>
    <phoneticPr fontId="3"/>
  </si>
  <si>
    <t>kWh</t>
    <phoneticPr fontId="3"/>
  </si>
  <si>
    <t>期間発電量</t>
    <rPh sb="0" eb="2">
      <t>キカン</t>
    </rPh>
    <rPh sb="2" eb="5">
      <t>ハツデンリョウ</t>
    </rPh>
    <phoneticPr fontId="3"/>
  </si>
  <si>
    <t>期間売電量</t>
    <rPh sb="0" eb="2">
      <t>キカン</t>
    </rPh>
    <rPh sb="2" eb="4">
      <t>バイデン</t>
    </rPh>
    <rPh sb="4" eb="5">
      <t>リョウ</t>
    </rPh>
    <phoneticPr fontId="3"/>
  </si>
  <si>
    <t>(4)</t>
  </si>
  <si>
    <t>自家消費率</t>
    <rPh sb="0" eb="2">
      <t>ジカ</t>
    </rPh>
    <rPh sb="2" eb="5">
      <t>ショウヒリツ</t>
    </rPh>
    <phoneticPr fontId="3"/>
  </si>
  <si>
    <t>％</t>
    <phoneticPr fontId="3"/>
  </si>
  <si>
    <t>(5)</t>
  </si>
  <si>
    <t>排出係数</t>
    <rPh sb="0" eb="2">
      <t>ハイシュツ</t>
    </rPh>
    <rPh sb="2" eb="4">
      <t>ケイスウ</t>
    </rPh>
    <phoneticPr fontId="3"/>
  </si>
  <si>
    <t>(6)</t>
  </si>
  <si>
    <t>CO2排出削減量</t>
    <rPh sb="3" eb="5">
      <t>ハイシュツ</t>
    </rPh>
    <rPh sb="5" eb="8">
      <t>サクゲンリョウ</t>
    </rPh>
    <phoneticPr fontId="3"/>
  </si>
  <si>
    <t>t-CO2</t>
    <phoneticPr fontId="3"/>
  </si>
  <si>
    <t>注　①電気使用量，②発電量，③自家消費量がわかる資料等を添付してください。</t>
    <rPh sb="24" eb="26">
      <t>シリョウ</t>
    </rPh>
    <phoneticPr fontId="3"/>
  </si>
  <si>
    <t>産業分類＊1</t>
    <rPh sb="0" eb="2">
      <t>サンギョウ</t>
    </rPh>
    <rPh sb="2" eb="4">
      <t>ブンルイ</t>
    </rPh>
    <phoneticPr fontId="4"/>
  </si>
  <si>
    <t xml:space="preserve"> 中分類コ－ド　　　　　　　　 　</t>
    <rPh sb="1" eb="4">
      <t>チュウブンルイ</t>
    </rPh>
    <phoneticPr fontId="3"/>
  </si>
  <si>
    <t>項目名</t>
    <rPh sb="0" eb="3">
      <t>コウモクメイ</t>
    </rPh>
    <phoneticPr fontId="3"/>
  </si>
  <si>
    <t>＊1　日本標準産業分類の中分類コ－ドを記入して下さい。</t>
    <rPh sb="3" eb="11">
      <t>ニホンヒョウジュンサンギョウブンルイ</t>
    </rPh>
    <rPh sb="12" eb="15">
      <t>チュウブンルイ</t>
    </rPh>
    <rPh sb="19" eb="21">
      <t>キニュウ</t>
    </rPh>
    <rPh sb="23" eb="24">
      <t>クダ</t>
    </rPh>
    <phoneticPr fontId="3"/>
  </si>
  <si>
    <t>　＊1　日本標準産業分類の中分類コ－ドを記入して下さい。</t>
    <rPh sb="4" eb="8">
      <t>ニホンヒョウジュン</t>
    </rPh>
    <rPh sb="8" eb="12">
      <t>サンギョウブンルイ</t>
    </rPh>
    <rPh sb="13" eb="16">
      <t>チュウブンルイ</t>
    </rPh>
    <rPh sb="20" eb="22">
      <t>キニュウ</t>
    </rPh>
    <rPh sb="24" eb="25">
      <t>クダ</t>
    </rPh>
    <phoneticPr fontId="3"/>
  </si>
  <si>
    <t xml:space="preserve"> 　中分類コ－ド　　　　　　　　 　</t>
    <rPh sb="2" eb="5">
      <t>チュウブンルイ</t>
    </rPh>
    <phoneticPr fontId="3"/>
  </si>
  <si>
    <t xml:space="preserve">  補助金交付要綱第２条の県内中小事業者等に 該当する□　しない□</t>
    <rPh sb="2" eb="5">
      <t>ホジョキン</t>
    </rPh>
    <rPh sb="5" eb="9">
      <t>コウフヨウコウ</t>
    </rPh>
    <rPh sb="9" eb="10">
      <t>ダイ</t>
    </rPh>
    <rPh sb="11" eb="12">
      <t>ジョウ</t>
    </rPh>
    <rPh sb="13" eb="15">
      <t>ケンナイ</t>
    </rPh>
    <rPh sb="15" eb="20">
      <t>チュウショウジギョウシャ</t>
    </rPh>
    <rPh sb="20" eb="21">
      <t>トウ</t>
    </rPh>
    <rPh sb="23" eb="25">
      <t>ガイトウ</t>
    </rPh>
    <phoneticPr fontId="3"/>
  </si>
  <si>
    <t>２　報告する施設の概要</t>
    <rPh sb="2" eb="4">
      <t>ホウコク</t>
    </rPh>
    <rPh sb="6" eb="8">
      <t>シセツ</t>
    </rPh>
    <rPh sb="9" eb="11">
      <t>ガイヨウ</t>
    </rPh>
    <phoneticPr fontId="3"/>
  </si>
  <si>
    <t>注：建物上に設備を設置する場所は建物の所在地（建物の登記上の地番）</t>
    <rPh sb="0" eb="1">
      <t>チュウ</t>
    </rPh>
    <rPh sb="2" eb="4">
      <t>タテモノ</t>
    </rPh>
    <rPh sb="4" eb="5">
      <t>ジョウ</t>
    </rPh>
    <rPh sb="6" eb="8">
      <t>セツビ</t>
    </rPh>
    <rPh sb="9" eb="11">
      <t>セッチ</t>
    </rPh>
    <rPh sb="13" eb="15">
      <t>バショ</t>
    </rPh>
    <rPh sb="16" eb="18">
      <t>タテモノ</t>
    </rPh>
    <rPh sb="19" eb="22">
      <t>ショザイチ</t>
    </rPh>
    <rPh sb="23" eb="25">
      <t>タテモノ</t>
    </rPh>
    <rPh sb="26" eb="29">
      <t>トウキジョウ</t>
    </rPh>
    <rPh sb="28" eb="29">
      <t>ジョウ</t>
    </rPh>
    <rPh sb="30" eb="32">
      <t>チバン</t>
    </rPh>
    <phoneticPr fontId="3"/>
  </si>
  <si>
    <r>
      <t>設備を設置する場所</t>
    </r>
    <r>
      <rPr>
        <vertAlign val="superscript"/>
        <sz val="10"/>
        <rFont val="ＭＳ 明朝"/>
        <family val="1"/>
        <charset val="128"/>
      </rPr>
      <t>注</t>
    </r>
    <r>
      <rPr>
        <sz val="10"/>
        <rFont val="ＭＳ 明朝"/>
        <family val="1"/>
        <charset val="128"/>
      </rPr>
      <t xml:space="preserve">
（登記上の地番）</t>
    </r>
    <rPh sb="3" eb="5">
      <t>セッチ</t>
    </rPh>
    <rPh sb="7" eb="9">
      <t>バショ</t>
    </rPh>
    <rPh sb="9" eb="10">
      <t>チュウ</t>
    </rPh>
    <rPh sb="12" eb="15">
      <t>トウキジョウ</t>
    </rPh>
    <rPh sb="16" eb="18">
      <t>チバン</t>
    </rPh>
    <phoneticPr fontId="4"/>
  </si>
  <si>
    <t>　　野立ての場合は、設備を設置する場所の登記上の地番（土地の登記上の地番［複数にまたがる場合は複数］）</t>
    <rPh sb="2" eb="4">
      <t>ノダ</t>
    </rPh>
    <rPh sb="6" eb="8">
      <t>バアイ</t>
    </rPh>
    <rPh sb="10" eb="12">
      <t>セツビ</t>
    </rPh>
    <rPh sb="13" eb="15">
      <t>セッチ</t>
    </rPh>
    <rPh sb="17" eb="19">
      <t>バショ</t>
    </rPh>
    <rPh sb="20" eb="23">
      <t>トウキジョウ</t>
    </rPh>
    <rPh sb="24" eb="26">
      <t>チバン</t>
    </rPh>
    <rPh sb="27" eb="29">
      <t>トチ</t>
    </rPh>
    <rPh sb="30" eb="33">
      <t>トウキジョウ</t>
    </rPh>
    <rPh sb="34" eb="36">
      <t>チバン</t>
    </rPh>
    <rPh sb="37" eb="39">
      <t>フクスウ</t>
    </rPh>
    <rPh sb="44" eb="46">
      <t>バアイ</t>
    </rPh>
    <rPh sb="47" eb="49">
      <t>フクスウ</t>
    </rPh>
    <phoneticPr fontId="3"/>
  </si>
  <si>
    <t>４　発電消費電力計画</t>
    <rPh sb="2" eb="4">
      <t>ハツデン</t>
    </rPh>
    <rPh sb="4" eb="6">
      <t>ショウヒ</t>
    </rPh>
    <rPh sb="6" eb="8">
      <t>デンリョク</t>
    </rPh>
    <rPh sb="8" eb="10">
      <t>ケイカク</t>
    </rPh>
    <phoneticPr fontId="6"/>
  </si>
  <si>
    <t>５　ＣＯ２排出削減量</t>
    <rPh sb="5" eb="7">
      <t>ハイシュツ</t>
    </rPh>
    <rPh sb="7" eb="10">
      <t>サクゲンリョウ</t>
    </rPh>
    <phoneticPr fontId="3"/>
  </si>
  <si>
    <t>設備出力合計</t>
    <rPh sb="0" eb="2">
      <t>セツビ</t>
    </rPh>
    <rPh sb="2" eb="3">
      <t>シュツ</t>
    </rPh>
    <rPh sb="3" eb="4">
      <t>リョク</t>
    </rPh>
    <rPh sb="4" eb="6">
      <t>ゴウケイ</t>
    </rPh>
    <phoneticPr fontId="3"/>
  </si>
  <si>
    <t>パワコン１</t>
    <phoneticPr fontId="3"/>
  </si>
  <si>
    <t>パワコン２</t>
  </si>
  <si>
    <t>パワコン３</t>
  </si>
  <si>
    <t>パワコン４</t>
  </si>
  <si>
    <t>パワコン５</t>
  </si>
  <si>
    <t>パワコン６</t>
  </si>
  <si>
    <t>パワコン７</t>
  </si>
  <si>
    <t>パワコン８</t>
  </si>
  <si>
    <t>パワコン９</t>
  </si>
  <si>
    <t>パワコン
１０</t>
    <phoneticPr fontId="3"/>
  </si>
  <si>
    <t>太陽光パネル
定格出力(kW)</t>
    <rPh sb="7" eb="9">
      <t>テイカク</t>
    </rPh>
    <rPh sb="9" eb="11">
      <t>シュツリョク</t>
    </rPh>
    <phoneticPr fontId="3"/>
  </si>
  <si>
    <t>パワーコンディショナー
定格出力(kW)</t>
    <rPh sb="12" eb="14">
      <t>テイカク</t>
    </rPh>
    <rPh sb="14" eb="16">
      <t>シュツリョク</t>
    </rPh>
    <phoneticPr fontId="3"/>
  </si>
  <si>
    <t>原則として再エネ発電設備によって発電した電気を蓄電するものであり,平時において充放電を繰り返す</t>
    <phoneticPr fontId="3"/>
  </si>
  <si>
    <t>ことを前提とした設備とします。</t>
    <phoneticPr fontId="3"/>
  </si>
  <si>
    <t>停電時のみに利用する非常用予備電源として使用しません。</t>
    <rPh sb="20" eb="22">
      <t>シヨウ</t>
    </rPh>
    <phoneticPr fontId="3"/>
  </si>
  <si>
    <t>①</t>
    <phoneticPr fontId="3"/>
  </si>
  <si>
    <t>②</t>
    <phoneticPr fontId="3"/>
  </si>
  <si>
    <t>③</t>
    <phoneticPr fontId="3"/>
  </si>
  <si>
    <t>（1）</t>
    <phoneticPr fontId="3"/>
  </si>
  <si>
    <t>（2）</t>
    <phoneticPr fontId="3"/>
  </si>
  <si>
    <t>蓄電システムであること。</t>
    <phoneticPr fontId="3"/>
  </si>
  <si>
    <t>各市町村の火災予防条例で定める安全基準の対象となる蓄電システムであること。</t>
    <phoneticPr fontId="3"/>
  </si>
  <si>
    <t>④</t>
    <phoneticPr fontId="3"/>
  </si>
  <si>
    <t>15.5万円/kWh(工事費込み・税抜き)以下の蓄電システムであること。</t>
    <phoneticPr fontId="3"/>
  </si>
  <si>
    <t>蓄電池パッケージ</t>
    <phoneticPr fontId="3"/>
  </si>
  <si>
    <t>(a) 蓄電池部（初期実効容量 1.0kWh 以上）とパワーコンディショナー等の電力変換装置等から構成</t>
    <phoneticPr fontId="3"/>
  </si>
  <si>
    <t>されるシステムであり,蓄電システム本体機器を含むシステム全体を一つのパッケージとして取り扱うもの</t>
    <phoneticPr fontId="3"/>
  </si>
  <si>
    <t>であること。</t>
  </si>
  <si>
    <t>※初期実効容量は,JEM規格で定義された初期実効容量のうち,計算値と計測値のいずれか低い方を適用する。</t>
  </si>
  <si>
    <t>※システム全体を統合して管理するための番号が付与されていること。</t>
  </si>
  <si>
    <t>（3）</t>
    <phoneticPr fontId="3"/>
  </si>
  <si>
    <t>初期実効容量,定格出力,出力可能時間,保有期間,廃棄方法,アフターサービス等について,所定の表示</t>
    <phoneticPr fontId="3"/>
  </si>
  <si>
    <t>がなされていること。（所定表示の内容は要綱を参照のこと）</t>
    <rPh sb="11" eb="15">
      <t>ショテイヒョウジ</t>
    </rPh>
    <rPh sb="16" eb="18">
      <t>ナイヨウ</t>
    </rPh>
    <rPh sb="19" eb="21">
      <t>ヨウコウ</t>
    </rPh>
    <rPh sb="22" eb="24">
      <t>サンショウ</t>
    </rPh>
    <phoneticPr fontId="3"/>
  </si>
  <si>
    <t>（4）</t>
    <phoneticPr fontId="3"/>
  </si>
  <si>
    <t>蓄電池部安全基準</t>
    <phoneticPr fontId="3"/>
  </si>
  <si>
    <t>（5）</t>
    <phoneticPr fontId="3"/>
  </si>
  <si>
    <t>蓄電システム部安全基準(リチウムイオン蓄電池部を使用した蓄電システムのみ)</t>
  </si>
  <si>
    <t>(a) JIS C 4412 の規格を満足すること。ただし、電気製品認証協議会が定めるJIS C 4412 適用の</t>
    <phoneticPr fontId="3"/>
  </si>
  <si>
    <t>猶予期間中は、JIS C 4412－1 若しくはJISC 4412－2※の規格も可とする。</t>
  </si>
  <si>
    <t>※「JIS C4412-2」における要求事項の解釈等は「電気用品の技術基準の解釈 別表第八」に準拠すること。</t>
  </si>
  <si>
    <t>（6）</t>
    <phoneticPr fontId="3"/>
  </si>
  <si>
    <t>震災対策基準(リチウムイオン蓄電池部を使用した蓄電システムのみ)</t>
  </si>
  <si>
    <t>(a) 蓄電容量10kWh未満の蓄電池は,第三者認証機関の製品審査により,「蓄電システムの震災対策基準」の</t>
    <phoneticPr fontId="3"/>
  </si>
  <si>
    <t>製品審査に合格したものであること。</t>
  </si>
  <si>
    <t>※第三者認証機関は,電気用品安全法国内登録検査機関であること,かつ,IECEE-CB制度に基づく国内認証</t>
    <phoneticPr fontId="3"/>
  </si>
  <si>
    <t>機関（NCB）であること。</t>
  </si>
  <si>
    <t>（7）</t>
    <phoneticPr fontId="3"/>
  </si>
  <si>
    <t>保証期間</t>
  </si>
  <si>
    <t>(a) メーカー保証及びサイクル試験による性能の双方が10年以上の蓄電システムであること。</t>
  </si>
  <si>
    <t>※蓄電システムの製造を製造事業者に委託し,自社の製品として販売する事業者も含む。</t>
  </si>
  <si>
    <t>※当該機器製造事業者以外の保証（販売店保証等）は含めない。</t>
  </si>
  <si>
    <t>※メーカー保証期間内の補償費用は無償であることを条件とする。</t>
  </si>
  <si>
    <t>※蓄電容量は,単電池の定格容量,単電池の公称電圧及び使用する単電池の数の積で算出</t>
    <phoneticPr fontId="3"/>
  </si>
  <si>
    <t>される蓄電池部の容量とする。</t>
  </si>
  <si>
    <t>※JEM規格で定義された初期実効容量（計算値と計測値のいずれか低い方）が1.0kWh未満の</t>
    <phoneticPr fontId="3"/>
  </si>
  <si>
    <t>蓄電システムは対象外とする。</t>
  </si>
  <si>
    <t>注1：建物上に設備を設置する場所は建物の所在地（建物の登記上の地番）</t>
    <rPh sb="0" eb="1">
      <t>チュウ</t>
    </rPh>
    <rPh sb="3" eb="5">
      <t>タテモノ</t>
    </rPh>
    <rPh sb="5" eb="6">
      <t>ジョウ</t>
    </rPh>
    <rPh sb="7" eb="9">
      <t>セツビ</t>
    </rPh>
    <rPh sb="10" eb="12">
      <t>セッチ</t>
    </rPh>
    <rPh sb="14" eb="16">
      <t>バショ</t>
    </rPh>
    <rPh sb="17" eb="19">
      <t>タテモノ</t>
    </rPh>
    <rPh sb="20" eb="23">
      <t>ショザイチ</t>
    </rPh>
    <rPh sb="24" eb="26">
      <t>タテモノ</t>
    </rPh>
    <rPh sb="27" eb="30">
      <t>トウキジョウ</t>
    </rPh>
    <rPh sb="29" eb="30">
      <t>ジョウ</t>
    </rPh>
    <rPh sb="31" eb="33">
      <t>チバン</t>
    </rPh>
    <phoneticPr fontId="3"/>
  </si>
  <si>
    <r>
      <t>事業実施期間</t>
    </r>
    <r>
      <rPr>
        <vertAlign val="superscript"/>
        <sz val="10"/>
        <color theme="1"/>
        <rFont val="ＭＳ 明朝"/>
        <family val="1"/>
        <charset val="128"/>
      </rPr>
      <t>注２</t>
    </r>
    <rPh sb="0" eb="2">
      <t>ジギョウ</t>
    </rPh>
    <rPh sb="2" eb="4">
      <t>ジッシ</t>
    </rPh>
    <rPh sb="4" eb="6">
      <t>キカン</t>
    </rPh>
    <rPh sb="6" eb="7">
      <t>チュウ</t>
    </rPh>
    <phoneticPr fontId="4"/>
  </si>
  <si>
    <t>　　 野立ての場合は、設備を設置する場所の登記上の地番（土地の登記上の地番［複数にまたがる場合は複数］）</t>
    <rPh sb="3" eb="5">
      <t>ノダ</t>
    </rPh>
    <rPh sb="7" eb="9">
      <t>バアイ</t>
    </rPh>
    <rPh sb="11" eb="13">
      <t>セツビ</t>
    </rPh>
    <rPh sb="14" eb="16">
      <t>セッチ</t>
    </rPh>
    <rPh sb="18" eb="20">
      <t>バショ</t>
    </rPh>
    <rPh sb="21" eb="24">
      <t>トウキジョウ</t>
    </rPh>
    <rPh sb="25" eb="27">
      <t>チバン</t>
    </rPh>
    <rPh sb="28" eb="30">
      <t>トチ</t>
    </rPh>
    <rPh sb="31" eb="34">
      <t>トウキジョウ</t>
    </rPh>
    <rPh sb="35" eb="37">
      <t>チバン</t>
    </rPh>
    <rPh sb="38" eb="40">
      <t>フクスウ</t>
    </rPh>
    <rPh sb="45" eb="47">
      <t>バアイ</t>
    </rPh>
    <rPh sb="48" eb="50">
      <t>フクスウ</t>
    </rPh>
    <phoneticPr fontId="3"/>
  </si>
  <si>
    <t>を指します。</t>
    <rPh sb="1" eb="2">
      <t>サ</t>
    </rPh>
    <phoneticPr fontId="3"/>
  </si>
  <si>
    <t>注2：事業実施期間の着手とは発注又は契約のいずれか早い日、完了は工事完了又は費用の支払いが最終完了する日</t>
    <rPh sb="0" eb="1">
      <t>チュウ</t>
    </rPh>
    <rPh sb="3" eb="9">
      <t>ジギョウジッシキカン</t>
    </rPh>
    <rPh sb="10" eb="12">
      <t>チャクシュ</t>
    </rPh>
    <rPh sb="14" eb="16">
      <t>ハッチュウ</t>
    </rPh>
    <rPh sb="16" eb="17">
      <t>マタ</t>
    </rPh>
    <rPh sb="18" eb="20">
      <t>ケイヤク</t>
    </rPh>
    <rPh sb="25" eb="26">
      <t>ハヤ</t>
    </rPh>
    <rPh sb="27" eb="28">
      <t>ニチ</t>
    </rPh>
    <rPh sb="29" eb="31">
      <t>カンリョウ</t>
    </rPh>
    <rPh sb="32" eb="34">
      <t>コウジ</t>
    </rPh>
    <rPh sb="34" eb="36">
      <t>カンリョウ</t>
    </rPh>
    <rPh sb="36" eb="37">
      <t>マタ</t>
    </rPh>
    <rPh sb="38" eb="40">
      <t>ヒヨウ</t>
    </rPh>
    <rPh sb="41" eb="43">
      <t>シハラ</t>
    </rPh>
    <phoneticPr fontId="3"/>
  </si>
  <si>
    <t>３　太陽光パネル，パワーコンディショナーの出力</t>
    <rPh sb="21" eb="23">
      <t>シュツリョク</t>
    </rPh>
    <phoneticPr fontId="3"/>
  </si>
  <si>
    <t>メーカー名</t>
    <phoneticPr fontId="6"/>
  </si>
  <si>
    <t>不明な場合は工事施工業者にご確認ください。</t>
    <rPh sb="14" eb="16">
      <t>カクニン</t>
    </rPh>
    <phoneticPr fontId="3"/>
  </si>
  <si>
    <t>kW</t>
    <phoneticPr fontId="3"/>
  </si>
  <si>
    <t>↑</t>
    <phoneticPr fontId="3"/>
  </si>
  <si>
    <t xml:space="preserve">　kWh   </t>
    <phoneticPr fontId="3"/>
  </si>
  <si>
    <t>⑤</t>
    <phoneticPr fontId="3"/>
  </si>
  <si>
    <t>⑥</t>
    <phoneticPr fontId="3"/>
  </si>
  <si>
    <t>私は，本事業において発電量及び発電量に占める自家消費量が明確に算定できるようにするために必要な積算電力量計など，適切に電力を計測する機器を備えます。既設の太陽光発電設備に本事業を活用して発電設備を増設する場合は，本事業により導入した設備の発電量とその中に占める自家消費量が計測できるようにします。</t>
    <rPh sb="0" eb="1">
      <t>ワタシ</t>
    </rPh>
    <rPh sb="3" eb="6">
      <t>ホンジギョウ</t>
    </rPh>
    <phoneticPr fontId="3"/>
  </si>
  <si>
    <t>導入するパワコンディショナーの台数に対して、太陽光パネルとパワコンの系統毎の出力（ｋW)を入力してください(少数点第1位まで）。</t>
    <rPh sb="0" eb="2">
      <t>ドウニュウ</t>
    </rPh>
    <rPh sb="15" eb="17">
      <t>ダイスウ</t>
    </rPh>
    <rPh sb="18" eb="19">
      <t>タイ</t>
    </rPh>
    <rPh sb="22" eb="25">
      <t>タイヨウコウ</t>
    </rPh>
    <rPh sb="34" eb="37">
      <t>ケイトウゴト</t>
    </rPh>
    <rPh sb="38" eb="39">
      <t>シュツ</t>
    </rPh>
    <rPh sb="39" eb="40">
      <t>リョク</t>
    </rPh>
    <rPh sb="45" eb="47">
      <t>ニュウリョク</t>
    </rPh>
    <rPh sb="54" eb="56">
      <t>ショウスウ</t>
    </rPh>
    <rPh sb="56" eb="57">
      <t>テン</t>
    </rPh>
    <rPh sb="57" eb="58">
      <t>ダイ</t>
    </rPh>
    <rPh sb="59" eb="60">
      <t>イ</t>
    </rPh>
    <phoneticPr fontId="3"/>
  </si>
  <si>
    <t>自家消費型
太陽光発電設備</t>
    <phoneticPr fontId="3"/>
  </si>
  <si>
    <t>太陽光パネル</t>
    <phoneticPr fontId="3"/>
  </si>
  <si>
    <t>パワーコンディショナー</t>
    <phoneticPr fontId="3"/>
  </si>
  <si>
    <t>発電出力合計</t>
    <rPh sb="0" eb="2">
      <t>ハツデン</t>
    </rPh>
    <rPh sb="2" eb="4">
      <t>シュツリョク</t>
    </rPh>
    <rPh sb="4" eb="6">
      <t>ゴウケイ</t>
    </rPh>
    <phoneticPr fontId="3"/>
  </si>
  <si>
    <t>＜蓄電池の確認事項＞（蓄電池を設置する場合のみ）</t>
    <rPh sb="1" eb="4">
      <t>チクデンチ</t>
    </rPh>
    <rPh sb="5" eb="9">
      <t>カクニンジコウ</t>
    </rPh>
    <rPh sb="11" eb="14">
      <t>チクデンチ</t>
    </rPh>
    <rPh sb="15" eb="17">
      <t>セッチ</t>
    </rPh>
    <rPh sb="19" eb="21">
      <t>バアイ</t>
    </rPh>
    <phoneticPr fontId="3"/>
  </si>
  <si>
    <t>（発電出力合計は第3号様式「自家消費型太陽光発電設備の規格の値」で使用）</t>
    <rPh sb="5" eb="7">
      <t>ゴウケイ</t>
    </rPh>
    <phoneticPr fontId="3"/>
  </si>
  <si>
    <r>
      <t>補助事業者の要件(</t>
    </r>
    <r>
      <rPr>
        <sz val="8"/>
        <color theme="1"/>
        <rFont val="ＭＳ 明朝"/>
        <family val="1"/>
        <charset val="128"/>
      </rPr>
      <t>いずれかに☑</t>
    </r>
    <r>
      <rPr>
        <sz val="10"/>
        <color theme="1"/>
        <rFont val="ＭＳ 明朝"/>
        <family val="1"/>
        <charset val="128"/>
      </rPr>
      <t>)</t>
    </r>
    <rPh sb="0" eb="5">
      <t>ホジョジギョウシャ</t>
    </rPh>
    <rPh sb="6" eb="8">
      <t>ヨウケン</t>
    </rPh>
    <phoneticPr fontId="3"/>
  </si>
  <si>
    <r>
      <t>設備を設置する場所</t>
    </r>
    <r>
      <rPr>
        <vertAlign val="superscript"/>
        <sz val="10"/>
        <color theme="1"/>
        <rFont val="ＭＳ 明朝"/>
        <family val="1"/>
        <charset val="128"/>
      </rPr>
      <t>注1</t>
    </r>
    <r>
      <rPr>
        <sz val="10"/>
        <color theme="1"/>
        <rFont val="ＭＳ 明朝"/>
        <family val="1"/>
        <charset val="128"/>
      </rPr>
      <t xml:space="preserve">
（登記上の地番）</t>
    </r>
    <rPh sb="3" eb="5">
      <t>セッチ</t>
    </rPh>
    <rPh sb="7" eb="9">
      <t>バショ</t>
    </rPh>
    <rPh sb="9" eb="10">
      <t>チュウ</t>
    </rPh>
    <rPh sb="13" eb="16">
      <t>トウキジョウ</t>
    </rPh>
    <rPh sb="17" eb="19">
      <t>チバン</t>
    </rPh>
    <phoneticPr fontId="4"/>
  </si>
  <si>
    <r>
      <t>発電出力</t>
    </r>
    <r>
      <rPr>
        <vertAlign val="superscript"/>
        <sz val="10"/>
        <color theme="1"/>
        <rFont val="ＭＳ 明朝"/>
        <family val="1"/>
        <charset val="128"/>
      </rPr>
      <t>注３</t>
    </r>
    <r>
      <rPr>
        <sz val="10"/>
        <color theme="1"/>
        <rFont val="ＭＳ 明朝"/>
        <family val="1"/>
        <charset val="128"/>
      </rPr>
      <t>(kW)</t>
    </r>
    <rPh sb="0" eb="2">
      <t>ハツデン</t>
    </rPh>
    <rPh sb="2" eb="4">
      <t>シュツリョク</t>
    </rPh>
    <rPh sb="4" eb="5">
      <t>チュウ</t>
    </rPh>
    <phoneticPr fontId="3"/>
  </si>
  <si>
    <r>
      <t>以下の確認事項について，内容を確認し了承しました。</t>
    </r>
    <r>
      <rPr>
        <b/>
        <sz val="9"/>
        <color theme="1"/>
        <rFont val="ＭＳ 明朝"/>
        <family val="1"/>
        <charset val="128"/>
      </rPr>
      <t>（了承される場合は□に☑を入れてください。）</t>
    </r>
    <phoneticPr fontId="6"/>
  </si>
  <si>
    <t>①年間発電量見込み</t>
    <rPh sb="1" eb="3">
      <t>ネンカン</t>
    </rPh>
    <rPh sb="3" eb="5">
      <t>ハツデン</t>
    </rPh>
    <rPh sb="5" eb="6">
      <t>リョウ</t>
    </rPh>
    <rPh sb="6" eb="8">
      <t>ミコ</t>
    </rPh>
    <phoneticPr fontId="6"/>
  </si>
  <si>
    <t>利用している電力会社の二酸化炭素排出係数</t>
    <rPh sb="0" eb="2">
      <t>リヨウ</t>
    </rPh>
    <rPh sb="6" eb="8">
      <t>デンリョク</t>
    </rPh>
    <rPh sb="8" eb="10">
      <t>ガイシャ</t>
    </rPh>
    <rPh sb="11" eb="14">
      <t>ニサンカ</t>
    </rPh>
    <rPh sb="14" eb="16">
      <t>タンソ</t>
    </rPh>
    <rPh sb="16" eb="18">
      <t>ハイシュツ</t>
    </rPh>
    <rPh sb="18" eb="20">
      <t>ケイスウ</t>
    </rPh>
    <phoneticPr fontId="4"/>
  </si>
  <si>
    <t>年間消費する全電力量</t>
    <rPh sb="0" eb="2">
      <t>ネンカン</t>
    </rPh>
    <rPh sb="2" eb="4">
      <t>ショウヒ</t>
    </rPh>
    <rPh sb="6" eb="7">
      <t>ゼン</t>
    </rPh>
    <rPh sb="7" eb="9">
      <t>デンリョク</t>
    </rPh>
    <rPh sb="9" eb="10">
      <t>リョウ</t>
    </rPh>
    <phoneticPr fontId="3"/>
  </si>
  <si>
    <t>色つきの欄は自動計算</t>
    <rPh sb="0" eb="1">
      <t>イロ</t>
    </rPh>
    <rPh sb="4" eb="5">
      <t>ラン</t>
    </rPh>
    <rPh sb="6" eb="8">
      <t>ジドウ</t>
    </rPh>
    <rPh sb="8" eb="10">
      <t>ケイサン</t>
    </rPh>
    <phoneticPr fontId="3"/>
  </si>
  <si>
    <t>注3：パワーコンディショナーの系統毎の発電出力は、太陽光パネル、パワコンディショナーの出力の</t>
    <rPh sb="0" eb="1">
      <t>チュウ</t>
    </rPh>
    <rPh sb="15" eb="18">
      <t>ケイトウゴト</t>
    </rPh>
    <rPh sb="19" eb="21">
      <t>ハツデン</t>
    </rPh>
    <rPh sb="21" eb="23">
      <t>シュツリョク</t>
    </rPh>
    <rPh sb="25" eb="28">
      <t>タイヨウコウ</t>
    </rPh>
    <rPh sb="43" eb="45">
      <t>シュツリョク</t>
    </rPh>
    <phoneticPr fontId="3"/>
  </si>
  <si>
    <t>　いずれか低い方を自動的に表示します。</t>
    <phoneticPr fontId="3"/>
  </si>
  <si>
    <r>
      <t>②年間売電または未利用の
電力量見込み</t>
    </r>
    <r>
      <rPr>
        <vertAlign val="superscript"/>
        <sz val="10"/>
        <color theme="1"/>
        <rFont val="ＭＳ 明朝"/>
        <family val="1"/>
        <charset val="128"/>
      </rPr>
      <t>注4</t>
    </r>
    <rPh sb="1" eb="3">
      <t>ネンカン</t>
    </rPh>
    <rPh sb="3" eb="5">
      <t>バイデン</t>
    </rPh>
    <rPh sb="8" eb="11">
      <t>ミリヨウ</t>
    </rPh>
    <rPh sb="13" eb="15">
      <t>デンリョク</t>
    </rPh>
    <rPh sb="15" eb="16">
      <t>リョウ</t>
    </rPh>
    <rPh sb="16" eb="18">
      <t>ミコ</t>
    </rPh>
    <rPh sb="19" eb="20">
      <t>チュウ</t>
    </rPh>
    <phoneticPr fontId="6"/>
  </si>
  <si>
    <t>　　RPR等で制御し未利用の発電電力量がある場合はその量を入力してください。</t>
    <rPh sb="14" eb="16">
      <t>ハツデン</t>
    </rPh>
    <rPh sb="30" eb="31">
      <t>リョク</t>
    </rPh>
    <phoneticPr fontId="3"/>
  </si>
  <si>
    <t>令和８年度</t>
    <rPh sb="0" eb="2">
      <t>レイワ</t>
    </rPh>
    <rPh sb="3" eb="5">
      <t>ネンド</t>
    </rPh>
    <phoneticPr fontId="3"/>
  </si>
  <si>
    <t>年間の二酸化炭素排出削減量</t>
    <rPh sb="0" eb="2">
      <t>ネンカン</t>
    </rPh>
    <rPh sb="3" eb="6">
      <t>ニサンカ</t>
    </rPh>
    <rPh sb="6" eb="8">
      <t>タンソ</t>
    </rPh>
    <rPh sb="8" eb="10">
      <t>ハイシュツ</t>
    </rPh>
    <rPh sb="10" eb="12">
      <t>サクゲン</t>
    </rPh>
    <rPh sb="12" eb="13">
      <t>リョウ</t>
    </rPh>
    <phoneticPr fontId="4"/>
  </si>
  <si>
    <t>補助対象経費</t>
    <rPh sb="0" eb="6">
      <t>ホジョタイショウケイヒ</t>
    </rPh>
    <phoneticPr fontId="3"/>
  </si>
  <si>
    <t>費用効率性</t>
    <rPh sb="0" eb="5">
      <t>ヒヨウコウリツセイ</t>
    </rPh>
    <phoneticPr fontId="3"/>
  </si>
  <si>
    <t>超える部分については補助対象外</t>
    <rPh sb="0" eb="1">
      <t>コ</t>
    </rPh>
    <rPh sb="3" eb="5">
      <t>ブブン</t>
    </rPh>
    <rPh sb="10" eb="15">
      <t>ホジョタイショウガイ</t>
    </rPh>
    <phoneticPr fontId="3"/>
  </si>
  <si>
    <t>⑦</t>
    <phoneticPr fontId="3"/>
  </si>
  <si>
    <t>＜中小企業の要件確認＞</t>
    <rPh sb="1" eb="5">
      <t>チュウショウキギョウ</t>
    </rPh>
    <rPh sb="6" eb="8">
      <t>ヨウケン</t>
    </rPh>
    <rPh sb="8" eb="10">
      <t>カクニン</t>
    </rPh>
    <phoneticPr fontId="3"/>
  </si>
  <si>
    <t>(c)</t>
    <phoneticPr fontId="3"/>
  </si>
  <si>
    <t>(d)</t>
    <phoneticPr fontId="3"/>
  </si>
  <si>
    <t>国，地方公共団体，独立行政法人並びに国及び地方公共団体の出資又は費用負担の比率が50％を超える</t>
    <phoneticPr fontId="3"/>
  </si>
  <si>
    <t>中小企業支援法第２条第１項に規定する中小企業者（以下「中小企業者」という。）に該当し，発行済株式の総数又は出資価格の総額の２分の１以上を同一の大企業が所有している</t>
    <rPh sb="39" eb="41">
      <t>ガイトウ</t>
    </rPh>
    <phoneticPr fontId="3"/>
  </si>
  <si>
    <t>中小企業者のうち，発行済株式の総数又は出資価格の総額の３分の２以上を大企業が所有している</t>
    <phoneticPr fontId="3"/>
  </si>
  <si>
    <t>中小企業者のうち，大企業の役員又は職員を兼ねている者が，役員総数の２分の１以上を占めている</t>
    <phoneticPr fontId="3"/>
  </si>
  <si>
    <t>中小企業者等の要件</t>
    <rPh sb="0" eb="4">
      <t>チュウショウキギョウ</t>
    </rPh>
    <rPh sb="4" eb="5">
      <t>シャ</t>
    </rPh>
    <rPh sb="5" eb="6">
      <t>トウ</t>
    </rPh>
    <rPh sb="7" eb="9">
      <t>ヨウケン</t>
    </rPh>
    <phoneticPr fontId="3"/>
  </si>
  <si>
    <t>　　　　　　　　　　　　　　　　　　　（医療法人，社会福祉法人，協同組合等はチェック不要）</t>
    <rPh sb="20" eb="24">
      <t>イリョウホウジン</t>
    </rPh>
    <rPh sb="25" eb="31">
      <t>シャカイフクシホウジン</t>
    </rPh>
    <rPh sb="32" eb="36">
      <t>キョウドウクミアイ</t>
    </rPh>
    <rPh sb="36" eb="37">
      <t>トウ</t>
    </rPh>
    <rPh sb="42" eb="44">
      <t>フヨウ</t>
    </rPh>
    <phoneticPr fontId="3"/>
  </si>
  <si>
    <t>（確認後、□に☑を入れてください。）</t>
    <phoneticPr fontId="3"/>
  </si>
  <si>
    <t>私は，当該事業において再エネ電力の供給を受ける需要家の敷地内に本事業により導入する再エネ発電設備で発電する電力量の30%以上を当該需要家が消費し,かつ当該需要家が消費する電力量を含めて50％以上を鹿児島県内の需要家に消費させます。</t>
    <rPh sb="0" eb="1">
      <t>ワタシ</t>
    </rPh>
    <rPh sb="63" eb="65">
      <t>トウガイ</t>
    </rPh>
    <rPh sb="65" eb="68">
      <t>ジュヨウカ</t>
    </rPh>
    <rPh sb="98" eb="102">
      <t>カゴシマケン</t>
    </rPh>
    <rPh sb="102" eb="103">
      <t>ナイ</t>
    </rPh>
    <phoneticPr fontId="3"/>
  </si>
  <si>
    <t>円</t>
    <rPh sb="0" eb="1">
      <t>エン</t>
    </rPh>
    <phoneticPr fontId="3"/>
  </si>
  <si>
    <t>万円／ｔ－CO2</t>
    <rPh sb="0" eb="1">
      <t>マン</t>
    </rPh>
    <rPh sb="1" eb="2">
      <t>エン</t>
    </rPh>
    <phoneticPr fontId="3"/>
  </si>
  <si>
    <t>私の事業所または法人は，下表の中小企業等の要件に該当することを確認しました。</t>
    <rPh sb="0" eb="1">
      <t>ワタシ</t>
    </rPh>
    <rPh sb="2" eb="5">
      <t>ジギョウショ</t>
    </rPh>
    <rPh sb="8" eb="10">
      <t>ホウジン</t>
    </rPh>
    <rPh sb="12" eb="14">
      <t>カヒョウ</t>
    </rPh>
    <rPh sb="13" eb="14">
      <t>ヒョウ</t>
    </rPh>
    <rPh sb="15" eb="19">
      <t>チュウショウキギョウ</t>
    </rPh>
    <rPh sb="19" eb="20">
      <t>トウ</t>
    </rPh>
    <rPh sb="21" eb="23">
      <t>ヨウケン</t>
    </rPh>
    <rPh sb="24" eb="26">
      <t>ガイトウ</t>
    </rPh>
    <rPh sb="31" eb="33">
      <t>カクニン</t>
    </rPh>
    <phoneticPr fontId="6"/>
  </si>
  <si>
    <t>※一般社団法人・一般財団法人であっては，主たる業種に記載の従業員規模以下のものとする。</t>
    <phoneticPr fontId="3"/>
  </si>
  <si>
    <t>６　費用効率（補助対象経費費を法定耐用年数（処分制限期間）の累計CO2削減量で除した値）</t>
    <rPh sb="2" eb="6">
      <t>ヒヨウコウリツ</t>
    </rPh>
    <rPh sb="7" eb="9">
      <t>ホジョ</t>
    </rPh>
    <rPh sb="9" eb="11">
      <t>タイショウ</t>
    </rPh>
    <rPh sb="11" eb="13">
      <t>ケイヒ</t>
    </rPh>
    <rPh sb="13" eb="14">
      <t>ヒ</t>
    </rPh>
    <rPh sb="15" eb="21">
      <t>ホウテイタイヨウネンスウ</t>
    </rPh>
    <rPh sb="22" eb="24">
      <t>ショブン</t>
    </rPh>
    <rPh sb="24" eb="26">
      <t>セイゲン</t>
    </rPh>
    <rPh sb="26" eb="28">
      <t>キカン</t>
    </rPh>
    <rPh sb="30" eb="32">
      <t>ルイケイ</t>
    </rPh>
    <rPh sb="35" eb="38">
      <t>サクゲンリョウ</t>
    </rPh>
    <rPh sb="39" eb="40">
      <t>ジョ</t>
    </rPh>
    <rPh sb="42" eb="43">
      <t>アタイ</t>
    </rPh>
    <phoneticPr fontId="3"/>
  </si>
  <si>
    <t>事業（変更）計画書　〔不要な文字を削除または2重線で消す〕</t>
    <rPh sb="0" eb="2">
      <t>ジギョウ</t>
    </rPh>
    <rPh sb="3" eb="5">
      <t>ヘンコウ</t>
    </rPh>
    <rPh sb="6" eb="9">
      <t>ケイカクショ</t>
    </rPh>
    <phoneticPr fontId="4"/>
  </si>
  <si>
    <t>注4：「②年間売電または未利用の電力量見込み」は、非FITで売電を行う場合は売電見込みの電力量を、</t>
    <rPh sb="0" eb="1">
      <t>チュウ</t>
    </rPh>
    <rPh sb="12" eb="15">
      <t>ミリヨウ</t>
    </rPh>
    <rPh sb="18" eb="19">
      <t>リョウ</t>
    </rPh>
    <rPh sb="25" eb="26">
      <t>ヒ</t>
    </rPh>
    <rPh sb="30" eb="32">
      <t>バイデン</t>
    </rPh>
    <rPh sb="33" eb="34">
      <t>オコナ</t>
    </rPh>
    <rPh sb="35" eb="37">
      <t>バアイ</t>
    </rPh>
    <rPh sb="38" eb="40">
      <t>バイデン</t>
    </rPh>
    <rPh sb="40" eb="42">
      <t>ミコ</t>
    </rPh>
    <rPh sb="44" eb="46">
      <t>デンリョク</t>
    </rPh>
    <rPh sb="46" eb="47">
      <t>リョウ</t>
    </rPh>
    <phoneticPr fontId="3"/>
  </si>
  <si>
    <r>
      <t>※費用効率性　</t>
    </r>
    <r>
      <rPr>
        <u/>
        <sz val="9"/>
        <rFont val="ＭＳ 明朝"/>
        <family val="1"/>
        <charset val="128"/>
      </rPr>
      <t>25万円/t‐CO2</t>
    </r>
    <r>
      <rPr>
        <sz val="9"/>
        <rFont val="ＭＳ 明朝"/>
        <family val="1"/>
        <charset val="128"/>
      </rPr>
      <t>を</t>
    </r>
    <rPh sb="1" eb="5">
      <t>ヒヨウコウリツ</t>
    </rPh>
    <rPh sb="5" eb="6">
      <t>セイ</t>
    </rPh>
    <rPh sb="9" eb="11">
      <t>マンエン</t>
    </rPh>
    <phoneticPr fontId="3"/>
  </si>
  <si>
    <r>
      <t>※</t>
    </r>
    <r>
      <rPr>
        <sz val="10.5"/>
        <rFont val="ＭＳ 明朝"/>
        <family val="1"/>
        <charset val="128"/>
      </rPr>
      <t>資本金基準又は従業員基準のどちらか一方を満たせば中小企業者とする</t>
    </r>
    <r>
      <rPr>
        <sz val="11"/>
        <rFont val="ＭＳ 明朝"/>
        <family val="1"/>
        <charset val="128"/>
      </rPr>
      <t>。</t>
    </r>
    <phoneticPr fontId="3"/>
  </si>
  <si>
    <r>
      <t>私の事業所または法人は，以下の（a)～（ｄ）の事項について</t>
    </r>
    <r>
      <rPr>
        <b/>
        <u/>
        <sz val="10"/>
        <rFont val="ＭＳ 明朝"/>
        <family val="1"/>
        <charset val="128"/>
      </rPr>
      <t>該当しない</t>
    </r>
    <r>
      <rPr>
        <b/>
        <sz val="10"/>
        <rFont val="ＭＳ 明朝"/>
        <family val="1"/>
        <charset val="128"/>
      </rPr>
      <t>ことを確認しました。</t>
    </r>
    <rPh sb="0" eb="1">
      <t>ワタシ</t>
    </rPh>
    <rPh sb="2" eb="5">
      <t>ジギョウショ</t>
    </rPh>
    <rPh sb="8" eb="10">
      <t>ホウジン</t>
    </rPh>
    <rPh sb="29" eb="31">
      <t>ガイトウ</t>
    </rPh>
    <rPh sb="37" eb="39">
      <t>カクニン</t>
    </rPh>
    <phoneticPr fontId="6"/>
  </si>
  <si>
    <t>業務用蓄電池（20kWh 以上）に関しては下記(1)（2）の条件を満たしています。</t>
    <rPh sb="17" eb="18">
      <t>カン</t>
    </rPh>
    <rPh sb="21" eb="23">
      <t>カキ</t>
    </rPh>
    <rPh sb="30" eb="32">
      <t>ジョウケン</t>
    </rPh>
    <rPh sb="33" eb="34">
      <t>ミ</t>
    </rPh>
    <phoneticPr fontId="3"/>
  </si>
  <si>
    <t>業務用蓄電池（20kWh 以上）の場合は19万円/kWh(工事費込み・税抜き)以下の</t>
    <rPh sb="17" eb="19">
      <t>バアイ</t>
    </rPh>
    <phoneticPr fontId="3"/>
  </si>
  <si>
    <t xml:space="preserve"> 家庭用蓄電池（20kWh 未満）に関しては下記(1)～(7)の全てを満たしています。</t>
    <rPh sb="18" eb="19">
      <t>カン</t>
    </rPh>
    <rPh sb="22" eb="24">
      <t>カキ</t>
    </rPh>
    <phoneticPr fontId="3"/>
  </si>
  <si>
    <t>（a)JIS C 8715－2　又はIEC62619 の規格を満足すること。</t>
    <rPh sb="16" eb="17">
      <t>マタ</t>
    </rPh>
    <phoneticPr fontId="3"/>
  </si>
  <si>
    <t>補助事業者</t>
    <rPh sb="0" eb="2">
      <t>ホジョ</t>
    </rPh>
    <rPh sb="2" eb="4">
      <t>ジギョウ</t>
    </rPh>
    <rPh sb="4" eb="5">
      <t>シャ</t>
    </rPh>
    <phoneticPr fontId="3"/>
  </si>
  <si>
    <t>　令和　年　月　日付け鹿環協第　号で交付確定のあった事業により導入した設備について，令和７年度GX推進再エネ導入支援事業（自立・分散型エネルギー設備導入支援）補助金交付要綱第21条の規定により，下記のとおり利用状況を報告します。</t>
    <rPh sb="20" eb="22">
      <t>カクテイ</t>
    </rPh>
    <phoneticPr fontId="3"/>
  </si>
  <si>
    <t>令和７年度GX推進再エネ導入支援事業（自立・分散型エネルギー設備導入支援）補助金</t>
    <phoneticPr fontId="4"/>
  </si>
  <si>
    <t xml:space="preserve">・令和７年度の期間電気使用量及び期間発電量は，事業完了日以降令和７年3月末までの期間の値を記載してください。令和７年度については，令和７年度の1年について記載してください。
・この報告書は令和７年5月末日，令和８年5月末日までに，鹿児島県エネルギー対策課に提出してください。令和７年度分の報告（令和８年5月提出）では，令和８年度の欄は空欄でかまいません。
</t>
    <phoneticPr fontId="3"/>
  </si>
  <si>
    <t>ｔ-CO2/kWh</t>
    <phoneticPr fontId="3"/>
  </si>
  <si>
    <t>７　申請要件等の確認</t>
    <rPh sb="2" eb="4">
      <t>シンセイ</t>
    </rPh>
    <rPh sb="4" eb="6">
      <t>ヨウケン</t>
    </rPh>
    <rPh sb="6" eb="7">
      <t>トウ</t>
    </rPh>
    <rPh sb="8" eb="10">
      <t>カクニン</t>
    </rPh>
    <phoneticPr fontId="6"/>
  </si>
  <si>
    <r>
      <t>九州電力（株）以外の電力会社を契約している方は契約している電力会社の</t>
    </r>
    <r>
      <rPr>
        <b/>
        <sz val="8"/>
        <rFont val="ＭＳ Ｐゴシック"/>
        <family val="3"/>
        <charset val="128"/>
      </rPr>
      <t>調整後</t>
    </r>
    <r>
      <rPr>
        <sz val="8"/>
        <rFont val="ＭＳ Ｐゴシック"/>
        <family val="3"/>
        <charset val="128"/>
      </rPr>
      <t>排出係数を用いてください。</t>
    </r>
    <rPh sb="0" eb="2">
      <t>キュウシュウ</t>
    </rPh>
    <rPh sb="2" eb="4">
      <t>デンリョク</t>
    </rPh>
    <rPh sb="5" eb="6">
      <t>カブ</t>
    </rPh>
    <rPh sb="7" eb="9">
      <t>イガイ</t>
    </rPh>
    <rPh sb="10" eb="12">
      <t>デンリョク</t>
    </rPh>
    <rPh sb="12" eb="14">
      <t>ガイシャ</t>
    </rPh>
    <rPh sb="15" eb="17">
      <t>ケイヤク</t>
    </rPh>
    <rPh sb="21" eb="22">
      <t>カタ</t>
    </rPh>
    <rPh sb="23" eb="25">
      <t>ケイヤク</t>
    </rPh>
    <rPh sb="29" eb="31">
      <t>デンリョク</t>
    </rPh>
    <rPh sb="31" eb="33">
      <t>ガイシャ</t>
    </rPh>
    <rPh sb="34" eb="37">
      <t>チョウセイゴ</t>
    </rPh>
    <rPh sb="37" eb="39">
      <t>ハイシュツ</t>
    </rPh>
    <rPh sb="39" eb="41">
      <t>ケイスウ</t>
    </rPh>
    <rPh sb="42" eb="43">
      <t>モチ</t>
    </rPh>
    <phoneticPr fontId="6"/>
  </si>
  <si>
    <t>排出係数は　環境省　温室効果ガス排出量算定・公表制度の｢電気事業者別排出係数一覧｣の最新の排出係数をご使用ください。</t>
    <rPh sb="0" eb="2">
      <t>ハイシュツ</t>
    </rPh>
    <rPh sb="2" eb="4">
      <t>ケイスウ</t>
    </rPh>
    <rPh sb="6" eb="9">
      <t>カンキョウショウ</t>
    </rPh>
    <rPh sb="10" eb="12">
      <t>オンシツ</t>
    </rPh>
    <rPh sb="12" eb="14">
      <t>コウカ</t>
    </rPh>
    <rPh sb="16" eb="19">
      <t>ハイシュツリョウ</t>
    </rPh>
    <rPh sb="19" eb="21">
      <t>サンテイ</t>
    </rPh>
    <rPh sb="22" eb="24">
      <t>コウヒョウ</t>
    </rPh>
    <rPh sb="24" eb="26">
      <t>セイド</t>
    </rPh>
    <rPh sb="42" eb="44">
      <t>サイシン</t>
    </rPh>
    <rPh sb="45" eb="47">
      <t>ハイシュツ</t>
    </rPh>
    <rPh sb="47" eb="49">
      <t>ケイスウ</t>
    </rPh>
    <rPh sb="51" eb="53">
      <t>シヨウ</t>
    </rPh>
    <phoneticPr fontId="6"/>
  </si>
  <si>
    <t>https://policies.env.go.jp/earth/ghg-santeikohyo/calc.html</t>
  </si>
  <si>
    <r>
      <t>九州電力（株）利用の場合は、2023年度CO2調整後排出係数：</t>
    </r>
    <r>
      <rPr>
        <sz val="10"/>
        <color indexed="10"/>
        <rFont val="ＭＳ Ｐゴシック"/>
        <family val="3"/>
        <charset val="128"/>
      </rPr>
      <t>0.000402ｔ－CO</t>
    </r>
    <r>
      <rPr>
        <vertAlign val="subscript"/>
        <sz val="10"/>
        <color indexed="10"/>
        <rFont val="ＭＳ Ｐゴシック"/>
        <family val="3"/>
        <charset val="128"/>
      </rPr>
      <t>2</t>
    </r>
    <r>
      <rPr>
        <sz val="10"/>
        <color indexed="10"/>
        <rFont val="ＭＳ Ｐゴシック"/>
        <family val="3"/>
        <charset val="128"/>
      </rPr>
      <t>/kWh</t>
    </r>
    <r>
      <rPr>
        <sz val="10"/>
        <rFont val="ＭＳ Ｐゴシック"/>
        <family val="3"/>
        <charset val="128"/>
      </rPr>
      <t>を利用下さい。</t>
    </r>
    <rPh sb="0" eb="2">
      <t>キュウシュウ</t>
    </rPh>
    <rPh sb="2" eb="4">
      <t>デンリョク</t>
    </rPh>
    <rPh sb="4" eb="7">
      <t>カブ</t>
    </rPh>
    <rPh sb="7" eb="9">
      <t>リヨウ</t>
    </rPh>
    <rPh sb="10" eb="12">
      <t>バアイ</t>
    </rPh>
    <rPh sb="18" eb="20">
      <t>ネンド</t>
    </rPh>
    <rPh sb="23" eb="26">
      <t>チョウセイゴ</t>
    </rPh>
    <rPh sb="26" eb="28">
      <t>ハイシュツ</t>
    </rPh>
    <rPh sb="28" eb="30">
      <t>ケイスウ</t>
    </rPh>
    <rPh sb="49" eb="51">
      <t>リヨウ</t>
    </rPh>
    <rPh sb="51" eb="52">
      <t>クダ</t>
    </rPh>
    <phoneticPr fontId="6"/>
  </si>
  <si>
    <t>利用している電力会社の二酸化炭素排出係数について</t>
    <rPh sb="0" eb="2">
      <t>リヨウ</t>
    </rPh>
    <rPh sb="6" eb="7">
      <t>デン</t>
    </rPh>
    <rPh sb="7" eb="8">
      <t>リョク</t>
    </rPh>
    <rPh sb="8" eb="10">
      <t>ガイシャ</t>
    </rPh>
    <phoneticPr fontId="3"/>
  </si>
  <si>
    <t>自家消費型
太陽光発電設備</t>
    <rPh sb="0" eb="2">
      <t>ジカ</t>
    </rPh>
    <rPh sb="2" eb="5">
      <t>ショウヒガタ</t>
    </rPh>
    <rPh sb="6" eb="9">
      <t>タイヨウコウ</t>
    </rPh>
    <rPh sb="9" eb="11">
      <t>ハツデン</t>
    </rPh>
    <rPh sb="11" eb="13">
      <t>セツビ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</si>
</sst>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_);[Red]\(#,##0\)"/>
    <numFmt numFmtId="178" formatCode="#,###"/>
    <numFmt numFmtId="179" formatCode="#,###.0&quot;kW&quot;"/>
    <numFmt numFmtId="180" formatCode="#,##0.0_ "/>
    <numFmt numFmtId="181" formatCode="#,###.#&quot;kW&quot;"/>
    <numFmt numFmtId="182" formatCode="#,##0_ "/>
    <numFmt numFmtId="183" formatCode="#,##0.000_ ;[Red]\-#,##0.000\ "/>
    <numFmt numFmtId="184" formatCode="#,##0.000000_ ;[Red]\-#,##0.000000\ "/>
    <numFmt numFmtId="185" formatCode="#,##0.0;\-#,##0.0"/>
    <numFmt numFmtId="186" formatCode="0.0"/>
  </numFmts>
  <fonts count="69" x14ac:knownFonts="1">
    <font>
      <sz val="11"/>
      <color theme="1"/>
      <name val="游ゴシック"/>
      <family val="2"/>
      <scheme val="minor"/>
    </font>
    <font>
      <sz val="11"/>
      <color theme="1"/>
      <name val="ＭＳ ゴシック"/>
      <family val="2"/>
      <charset val="128"/>
    </font>
    <font>
      <sz val="10.5"/>
      <color theme="1"/>
      <name val="ＭＳ 明朝"/>
      <family val="1"/>
      <charset val="128"/>
    </font>
    <font>
      <sz val="6"/>
      <name val="游ゴシック"/>
      <family val="3"/>
      <charset val="128"/>
      <scheme val="minor"/>
    </font>
    <font>
      <sz val="6"/>
      <name val="游ゴシック"/>
      <family val="2"/>
      <charset val="128"/>
      <scheme val="minor"/>
    </font>
    <font>
      <sz val="10"/>
      <color theme="1"/>
      <name val="ＭＳ 明朝"/>
      <family val="1"/>
      <charset val="128"/>
    </font>
    <font>
      <sz val="6"/>
      <name val="ＭＳ Ｐゴシック"/>
      <family val="3"/>
      <charset val="128"/>
    </font>
    <font>
      <sz val="6"/>
      <name val="ＭＳ ゴシック"/>
      <family val="2"/>
      <charset val="128"/>
    </font>
    <font>
      <sz val="8"/>
      <color theme="1"/>
      <name val="ＭＳ 明朝"/>
      <family val="1"/>
      <charset val="128"/>
    </font>
    <font>
      <sz val="9"/>
      <color theme="1"/>
      <name val="ＭＳ 明朝"/>
      <family val="1"/>
      <charset val="128"/>
    </font>
    <font>
      <sz val="10"/>
      <color theme="1"/>
      <name val="ＭＳ ゴシック"/>
      <family val="2"/>
      <charset val="128"/>
    </font>
    <font>
      <b/>
      <sz val="10"/>
      <color theme="1"/>
      <name val="ＭＳ 明朝"/>
      <family val="1"/>
      <charset val="128"/>
    </font>
    <font>
      <sz val="11"/>
      <color theme="1"/>
      <name val="游ゴシック"/>
      <family val="2"/>
      <scheme val="minor"/>
    </font>
    <font>
      <sz val="6"/>
      <color theme="1"/>
      <name val="ＭＳ 明朝"/>
      <family val="1"/>
      <charset val="128"/>
    </font>
    <font>
      <b/>
      <sz val="9"/>
      <color theme="1"/>
      <name val="ＭＳ Ｐゴシック"/>
      <family val="3"/>
      <charset val="128"/>
    </font>
    <font>
      <sz val="12"/>
      <color theme="1"/>
      <name val="ＭＳ 明朝"/>
      <family val="1"/>
      <charset val="128"/>
    </font>
    <font>
      <sz val="12"/>
      <name val="ＭＳ 明朝"/>
      <family val="1"/>
      <charset val="128"/>
    </font>
    <font>
      <sz val="14"/>
      <name val="ＭＳ 明朝"/>
      <family val="1"/>
      <charset val="128"/>
    </font>
    <font>
      <sz val="16"/>
      <name val="ＭＳ 明朝"/>
      <family val="1"/>
      <charset val="128"/>
    </font>
    <font>
      <sz val="11"/>
      <name val="ＭＳ 明朝"/>
      <family val="1"/>
      <charset val="128"/>
    </font>
    <font>
      <sz val="12"/>
      <name val="ＭＳ Ｐ明朝"/>
      <family val="1"/>
      <charset val="128"/>
    </font>
    <font>
      <sz val="11"/>
      <name val="ＭＳ Ｐ明朝"/>
      <family val="1"/>
      <charset val="128"/>
    </font>
    <font>
      <sz val="12"/>
      <color indexed="8"/>
      <name val="ＭＳ 明朝"/>
      <family val="1"/>
      <charset val="128"/>
    </font>
    <font>
      <sz val="14"/>
      <name val="ＭＳ Ｐゴシック"/>
      <family val="3"/>
      <charset val="128"/>
    </font>
    <font>
      <sz val="11"/>
      <color theme="1"/>
      <name val="ＭＳ 明朝"/>
      <family val="1"/>
      <charset val="128"/>
    </font>
    <font>
      <strike/>
      <sz val="11"/>
      <name val="ＭＳ 明朝"/>
      <family val="1"/>
      <charset val="128"/>
    </font>
    <font>
      <b/>
      <u/>
      <sz val="11"/>
      <color theme="1"/>
      <name val="ＭＳ ゴシック"/>
      <family val="3"/>
      <charset val="128"/>
    </font>
    <font>
      <sz val="10"/>
      <name val="ＭＳ 明朝"/>
      <family val="1"/>
      <charset val="128"/>
    </font>
    <font>
      <vertAlign val="superscript"/>
      <sz val="10"/>
      <name val="ＭＳ 明朝"/>
      <family val="1"/>
      <charset val="128"/>
    </font>
    <font>
      <vertAlign val="superscript"/>
      <sz val="10"/>
      <color theme="1"/>
      <name val="ＭＳ 明朝"/>
      <family val="1"/>
      <charset val="128"/>
    </font>
    <font>
      <b/>
      <sz val="9"/>
      <color theme="1"/>
      <name val="ＭＳ 明朝"/>
      <family val="1"/>
      <charset val="128"/>
    </font>
    <font>
      <sz val="10.5"/>
      <color rgb="FFFF0000"/>
      <name val="ＭＳ 明朝"/>
      <family val="1"/>
      <charset val="128"/>
    </font>
    <font>
      <sz val="10"/>
      <color rgb="FFFF0000"/>
      <name val="ＭＳ 明朝"/>
      <family val="1"/>
      <charset val="128"/>
    </font>
    <font>
      <b/>
      <sz val="10"/>
      <color rgb="FFFF0000"/>
      <name val="ＭＳ 明朝"/>
      <family val="1"/>
      <charset val="128"/>
    </font>
    <font>
      <sz val="10.5"/>
      <color rgb="FFFF0000"/>
      <name val="ＭＳ Ｐ明朝"/>
      <family val="1"/>
      <charset val="128"/>
    </font>
    <font>
      <sz val="9"/>
      <name val="ＭＳ 明朝"/>
      <family val="1"/>
      <charset val="128"/>
    </font>
    <font>
      <sz val="10.5"/>
      <name val="ＭＳ 明朝"/>
      <family val="1"/>
      <charset val="128"/>
    </font>
    <font>
      <u/>
      <sz val="9"/>
      <name val="ＭＳ 明朝"/>
      <family val="1"/>
      <charset val="128"/>
    </font>
    <font>
      <b/>
      <sz val="10"/>
      <name val="ＭＳ 明朝"/>
      <family val="1"/>
      <charset val="128"/>
    </font>
    <font>
      <sz val="10.5"/>
      <name val="Times New Roman"/>
      <family val="1"/>
    </font>
    <font>
      <sz val="10.5"/>
      <name val="ＭＳ Ｐ明朝"/>
      <family val="1"/>
      <charset val="128"/>
    </font>
    <font>
      <b/>
      <u/>
      <sz val="10"/>
      <name val="ＭＳ 明朝"/>
      <family val="1"/>
      <charset val="128"/>
    </font>
    <font>
      <sz val="7"/>
      <name val="ＭＳ 明朝"/>
      <family val="1"/>
      <charset val="128"/>
    </font>
    <font>
      <sz val="6"/>
      <name val="ＭＳ 明朝"/>
      <family val="1"/>
      <charset val="128"/>
    </font>
    <font>
      <sz val="10"/>
      <name val="ＭＳ Ｐゴシック"/>
      <family val="3"/>
      <charset val="128"/>
    </font>
    <font>
      <b/>
      <sz val="12"/>
      <color indexed="52"/>
      <name val="ＭＳ Ｐゴシック"/>
      <family val="3"/>
      <charset val="128"/>
    </font>
    <font>
      <b/>
      <sz val="11"/>
      <color indexed="56"/>
      <name val="ＭＳ Ｐゴシック"/>
      <family val="3"/>
      <charset val="128"/>
    </font>
    <font>
      <sz val="12"/>
      <color indexed="10"/>
      <name val="ＭＳ Ｐゴシック"/>
      <family val="3"/>
      <charset val="128"/>
    </font>
    <font>
      <sz val="12"/>
      <color indexed="17"/>
      <name val="ＭＳ Ｐゴシック"/>
      <family val="3"/>
      <charset val="128"/>
    </font>
    <font>
      <b/>
      <sz val="13"/>
      <color indexed="56"/>
      <name val="ＭＳ Ｐゴシック"/>
      <family val="3"/>
      <charset val="128"/>
    </font>
    <font>
      <i/>
      <sz val="12"/>
      <color indexed="23"/>
      <name val="ＭＳ Ｐゴシック"/>
      <family val="3"/>
      <charset val="128"/>
    </font>
    <font>
      <sz val="11"/>
      <color indexed="8"/>
      <name val="ＭＳ Ｐゴシック"/>
      <family val="3"/>
      <charset val="128"/>
    </font>
    <font>
      <sz val="12"/>
      <color indexed="9"/>
      <name val="ＭＳ Ｐゴシック"/>
      <family val="3"/>
      <charset val="128"/>
    </font>
    <font>
      <b/>
      <sz val="15"/>
      <color indexed="56"/>
      <name val="ＭＳ Ｐゴシック"/>
      <family val="3"/>
      <charset val="128"/>
    </font>
    <font>
      <b/>
      <sz val="12"/>
      <color indexed="63"/>
      <name val="ＭＳ Ｐゴシック"/>
      <family val="3"/>
      <charset val="128"/>
    </font>
    <font>
      <b/>
      <sz val="18"/>
      <color indexed="56"/>
      <name val="ＭＳ Ｐゴシック"/>
      <family val="3"/>
      <charset val="128"/>
    </font>
    <font>
      <sz val="12"/>
      <color indexed="52"/>
      <name val="ＭＳ Ｐゴシック"/>
      <family val="3"/>
      <charset val="128"/>
    </font>
    <font>
      <b/>
      <sz val="12"/>
      <color indexed="9"/>
      <name val="ＭＳ Ｐゴシック"/>
      <family val="3"/>
      <charset val="128"/>
    </font>
    <font>
      <sz val="12"/>
      <color indexed="62"/>
      <name val="ＭＳ Ｐゴシック"/>
      <family val="3"/>
      <charset val="128"/>
    </font>
    <font>
      <sz val="12"/>
      <color indexed="60"/>
      <name val="ＭＳ Ｐゴシック"/>
      <family val="3"/>
      <charset val="128"/>
    </font>
    <font>
      <sz val="12"/>
      <color indexed="20"/>
      <name val="ＭＳ Ｐゴシック"/>
      <family val="3"/>
      <charset val="128"/>
    </font>
    <font>
      <sz val="12"/>
      <color indexed="8"/>
      <name val="ＭＳ Ｐゴシック"/>
      <family val="3"/>
      <charset val="128"/>
    </font>
    <font>
      <b/>
      <sz val="12"/>
      <color indexed="8"/>
      <name val="ＭＳ Ｐゴシック"/>
      <family val="3"/>
      <charset val="128"/>
    </font>
    <font>
      <sz val="10"/>
      <color indexed="10"/>
      <name val="ＭＳ Ｐゴシック"/>
      <family val="3"/>
      <charset val="128"/>
    </font>
    <font>
      <sz val="8"/>
      <name val="ＭＳ Ｐゴシック"/>
      <family val="3"/>
      <charset val="128"/>
    </font>
    <font>
      <vertAlign val="subscript"/>
      <sz val="10"/>
      <color indexed="10"/>
      <name val="ＭＳ Ｐゴシック"/>
      <family val="3"/>
      <charset val="128"/>
    </font>
    <font>
      <b/>
      <sz val="8"/>
      <name val="ＭＳ Ｐゴシック"/>
      <family val="3"/>
      <charset val="128"/>
    </font>
    <font>
      <u/>
      <sz val="10"/>
      <color theme="10"/>
      <name val="ＭＳ Ｐゴシック"/>
      <family val="3"/>
      <charset val="128"/>
    </font>
    <font>
      <sz val="10"/>
      <color theme="1"/>
      <name val="ＭＳ ゴシック"/>
      <family val="3"/>
      <charset val="128"/>
    </font>
  </fonts>
  <fills count="27">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9">
    <xf numFmtId="0" fontId="0" fillId="0" borderId="0"/>
    <xf numFmtId="0" fontId="1"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44" fillId="0" borderId="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10" borderId="0" applyNumberFormat="0" applyBorder="0" applyAlignment="0" applyProtection="0">
      <alignment vertical="center"/>
    </xf>
    <xf numFmtId="0" fontId="61"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1" fillId="8" borderId="0" applyNumberFormat="0" applyBorder="0" applyAlignment="0" applyProtection="0">
      <alignment vertical="center"/>
    </xf>
    <xf numFmtId="0" fontId="61" fillId="11" borderId="0" applyNumberFormat="0" applyBorder="0" applyAlignment="0" applyProtection="0">
      <alignment vertical="center"/>
    </xf>
    <xf numFmtId="0" fontId="61" fillId="14" borderId="0" applyNumberFormat="0" applyBorder="0" applyAlignment="0" applyProtection="0">
      <alignment vertical="center"/>
    </xf>
    <xf numFmtId="0" fontId="52" fillId="15"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2" fillId="22" borderId="0" applyNumberFormat="0" applyBorder="0" applyAlignment="0" applyProtection="0">
      <alignment vertical="center"/>
    </xf>
    <xf numFmtId="0" fontId="55" fillId="0" borderId="0" applyNumberFormat="0" applyFill="0" applyBorder="0" applyAlignment="0" applyProtection="0">
      <alignment vertical="center"/>
    </xf>
    <xf numFmtId="0" fontId="57" fillId="23" borderId="61" applyNumberFormat="0" applyAlignment="0" applyProtection="0">
      <alignment vertical="center"/>
    </xf>
    <xf numFmtId="0" fontId="59" fillId="24" borderId="0" applyNumberFormat="0" applyBorder="0" applyAlignment="0" applyProtection="0">
      <alignment vertical="center"/>
    </xf>
    <xf numFmtId="0" fontId="67" fillId="0" borderId="0" applyNumberFormat="0" applyFill="0" applyBorder="0" applyAlignment="0" applyProtection="0">
      <alignment vertical="center"/>
    </xf>
    <xf numFmtId="0" fontId="44" fillId="25" borderId="62" applyNumberFormat="0" applyFont="0" applyAlignment="0" applyProtection="0">
      <alignment vertical="center"/>
    </xf>
    <xf numFmtId="0" fontId="56" fillId="0" borderId="63" applyNumberFormat="0" applyFill="0" applyAlignment="0" applyProtection="0">
      <alignment vertical="center"/>
    </xf>
    <xf numFmtId="0" fontId="60" fillId="6" borderId="0" applyNumberFormat="0" applyBorder="0" applyAlignment="0" applyProtection="0">
      <alignment vertical="center"/>
    </xf>
    <xf numFmtId="0" fontId="45" fillId="26" borderId="64" applyNumberFormat="0" applyAlignment="0" applyProtection="0">
      <alignment vertical="center"/>
    </xf>
    <xf numFmtId="0" fontId="47" fillId="0" borderId="0" applyNumberFormat="0" applyFill="0" applyBorder="0" applyAlignment="0" applyProtection="0">
      <alignment vertical="center"/>
    </xf>
    <xf numFmtId="38" fontId="44" fillId="0" borderId="0" applyFont="0" applyFill="0" applyBorder="0" applyAlignment="0" applyProtection="0">
      <alignment vertical="center"/>
    </xf>
    <xf numFmtId="0" fontId="53" fillId="0" borderId="65" applyNumberFormat="0" applyFill="0" applyAlignment="0" applyProtection="0">
      <alignment vertical="center"/>
    </xf>
    <xf numFmtId="0" fontId="49" fillId="0" borderId="66" applyNumberFormat="0" applyFill="0" applyAlignment="0" applyProtection="0">
      <alignment vertical="center"/>
    </xf>
    <xf numFmtId="0" fontId="46" fillId="0" borderId="67" applyNumberFormat="0" applyFill="0" applyAlignment="0" applyProtection="0">
      <alignment vertical="center"/>
    </xf>
    <xf numFmtId="0" fontId="46" fillId="0" borderId="0" applyNumberFormat="0" applyFill="0" applyBorder="0" applyAlignment="0" applyProtection="0">
      <alignment vertical="center"/>
    </xf>
    <xf numFmtId="0" fontId="62" fillId="0" borderId="68" applyNumberFormat="0" applyFill="0" applyAlignment="0" applyProtection="0">
      <alignment vertical="center"/>
    </xf>
    <xf numFmtId="0" fontId="54" fillId="26" borderId="69" applyNumberFormat="0" applyAlignment="0" applyProtection="0">
      <alignment vertical="center"/>
    </xf>
    <xf numFmtId="0" fontId="50" fillId="0" borderId="0" applyNumberFormat="0" applyFill="0" applyBorder="0" applyAlignment="0" applyProtection="0">
      <alignment vertical="center"/>
    </xf>
    <xf numFmtId="0" fontId="58" fillId="10" borderId="64" applyNumberFormat="0" applyAlignment="0" applyProtection="0">
      <alignment vertical="center"/>
    </xf>
    <xf numFmtId="0" fontId="51" fillId="0" borderId="0">
      <alignment vertical="center"/>
    </xf>
    <xf numFmtId="0" fontId="48" fillId="7" borderId="0" applyNumberFormat="0" applyBorder="0" applyAlignment="0" applyProtection="0">
      <alignment vertical="center"/>
    </xf>
  </cellStyleXfs>
  <cellXfs count="415">
    <xf numFmtId="0" fontId="0" fillId="0" borderId="0" xfId="0"/>
    <xf numFmtId="0" fontId="2" fillId="0" borderId="0" xfId="1" applyFont="1">
      <alignment vertical="center"/>
    </xf>
    <xf numFmtId="0" fontId="8" fillId="0" borderId="2" xfId="1" applyFont="1" applyBorder="1" applyAlignment="1">
      <alignment horizontal="center" vertical="center"/>
    </xf>
    <xf numFmtId="0" fontId="5" fillId="0" borderId="2" xfId="1" applyFont="1" applyBorder="1" applyAlignment="1">
      <alignment horizontal="center" vertical="center"/>
    </xf>
    <xf numFmtId="0" fontId="5" fillId="0" borderId="5" xfId="1" applyFont="1" applyBorder="1" applyProtection="1">
      <alignment vertical="center"/>
      <protection locked="0"/>
    </xf>
    <xf numFmtId="0" fontId="1" fillId="0" borderId="0" xfId="1">
      <alignment vertical="center"/>
    </xf>
    <xf numFmtId="0" fontId="5" fillId="0" borderId="0" xfId="1" applyFont="1" applyAlignment="1">
      <alignment horizontal="left" vertical="center"/>
    </xf>
    <xf numFmtId="0" fontId="10" fillId="0" borderId="0" xfId="1" applyFont="1">
      <alignment vertical="center"/>
    </xf>
    <xf numFmtId="0" fontId="11" fillId="0" borderId="0" xfId="1" applyFont="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10" fillId="0" borderId="18" xfId="1" applyFont="1" applyBorder="1">
      <alignment vertical="center"/>
    </xf>
    <xf numFmtId="0" fontId="5" fillId="0" borderId="19" xfId="1" applyFont="1" applyBorder="1" applyAlignment="1">
      <alignment horizontal="left" vertical="top"/>
    </xf>
    <xf numFmtId="0" fontId="5" fillId="0" borderId="0" xfId="1" applyFont="1" applyAlignment="1">
      <alignment horizontal="left" vertical="top"/>
    </xf>
    <xf numFmtId="0" fontId="10" fillId="0" borderId="20" xfId="1" applyFont="1" applyBorder="1" applyAlignment="1">
      <alignment vertical="top"/>
    </xf>
    <xf numFmtId="0" fontId="5" fillId="0" borderId="19" xfId="1" applyFont="1" applyBorder="1" applyAlignment="1">
      <alignment horizontal="left" vertical="center"/>
    </xf>
    <xf numFmtId="0" fontId="5" fillId="0" borderId="20" xfId="1" applyFont="1" applyBorder="1" applyAlignment="1">
      <alignment vertical="top"/>
    </xf>
    <xf numFmtId="0" fontId="5" fillId="0" borderId="0" xfId="1" applyFont="1" applyAlignment="1">
      <alignment horizontal="center" vertical="center"/>
    </xf>
    <xf numFmtId="0" fontId="5" fillId="0" borderId="0" xfId="1" applyFont="1" applyAlignment="1">
      <alignment horizontal="right" vertical="center"/>
    </xf>
    <xf numFmtId="0" fontId="2" fillId="0" borderId="0" xfId="0" applyFont="1" applyAlignment="1">
      <alignment vertical="center"/>
    </xf>
    <xf numFmtId="0" fontId="5" fillId="0" borderId="6" xfId="1" applyFont="1" applyBorder="1" applyProtection="1">
      <alignment vertical="center"/>
      <protection locked="0"/>
    </xf>
    <xf numFmtId="0" fontId="5" fillId="0" borderId="6" xfId="1" applyFont="1" applyBorder="1" applyAlignment="1">
      <alignment horizontal="center" vertical="center"/>
    </xf>
    <xf numFmtId="0" fontId="5" fillId="0" borderId="1" xfId="1" applyFont="1" applyBorder="1" applyProtection="1">
      <alignment vertical="center"/>
      <protection locked="0"/>
    </xf>
    <xf numFmtId="0" fontId="5" fillId="0" borderId="7" xfId="1" applyFont="1" applyBorder="1" applyProtection="1">
      <alignment vertical="center"/>
      <protection locked="0"/>
    </xf>
    <xf numFmtId="0" fontId="5" fillId="0" borderId="0" xfId="1" applyFont="1" applyAlignment="1" applyProtection="1">
      <alignment horizontal="left" vertical="center"/>
      <protection locked="0"/>
    </xf>
    <xf numFmtId="0" fontId="2" fillId="0" borderId="0" xfId="1" applyFont="1" applyAlignment="1">
      <alignment horizontal="center" vertical="center"/>
    </xf>
    <xf numFmtId="0" fontId="2" fillId="0" borderId="0" xfId="1" applyFont="1" applyAlignment="1">
      <alignment horizontal="left" vertical="center"/>
    </xf>
    <xf numFmtId="0" fontId="5" fillId="0" borderId="5" xfId="1" applyFont="1" applyBorder="1">
      <alignment vertical="center"/>
    </xf>
    <xf numFmtId="0" fontId="5" fillId="0" borderId="6" xfId="1" applyFont="1" applyBorder="1">
      <alignment vertical="center"/>
    </xf>
    <xf numFmtId="0" fontId="5" fillId="0" borderId="1" xfId="1" applyFont="1" applyBorder="1">
      <alignment vertical="center"/>
    </xf>
    <xf numFmtId="0" fontId="5" fillId="0" borderId="7" xfId="1" applyFont="1" applyBorder="1">
      <alignment vertical="center"/>
    </xf>
    <xf numFmtId="0" fontId="16" fillId="0" borderId="0" xfId="0" applyFont="1" applyAlignment="1">
      <alignment horizontal="left" vertical="top"/>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top"/>
    </xf>
    <xf numFmtId="0" fontId="16"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0" borderId="0" xfId="0" applyFont="1" applyAlignment="1">
      <alignment vertical="center" shrinkToFit="1"/>
    </xf>
    <xf numFmtId="0" fontId="17" fillId="0" borderId="0" xfId="0" applyFont="1" applyAlignment="1">
      <alignment horizontal="left" vertical="center" shrinkToFit="1"/>
    </xf>
    <xf numFmtId="0" fontId="16" fillId="0" borderId="0" xfId="0" applyFont="1" applyAlignment="1">
      <alignment horizontal="right"/>
    </xf>
    <xf numFmtId="0" fontId="20" fillId="0" borderId="0" xfId="0" applyFont="1" applyAlignment="1">
      <alignment vertical="center"/>
    </xf>
    <xf numFmtId="0" fontId="21" fillId="0" borderId="0" xfId="0" applyFont="1" applyAlignment="1">
      <alignment vertical="center"/>
    </xf>
    <xf numFmtId="20" fontId="16" fillId="0" borderId="15" xfId="0" applyNumberFormat="1" applyFont="1" applyBorder="1" applyAlignment="1">
      <alignment horizontal="center" vertical="center"/>
    </xf>
    <xf numFmtId="0" fontId="17" fillId="0" borderId="0" xfId="0" applyFont="1" applyAlignment="1">
      <alignment horizontal="right" vertical="center"/>
    </xf>
    <xf numFmtId="0" fontId="22" fillId="0" borderId="15" xfId="0" applyFont="1" applyBorder="1" applyAlignment="1">
      <alignment horizontal="center" vertical="center"/>
    </xf>
    <xf numFmtId="38" fontId="22" fillId="0" borderId="4" xfId="3" applyFont="1" applyBorder="1" applyAlignment="1" applyProtection="1">
      <alignment horizontal="right" vertical="center" wrapText="1"/>
      <protection locked="0"/>
    </xf>
    <xf numFmtId="38" fontId="22" fillId="0" borderId="6" xfId="3" applyFont="1" applyBorder="1" applyAlignment="1">
      <alignment horizontal="left" vertical="center" wrapText="1"/>
    </xf>
    <xf numFmtId="176" fontId="22" fillId="0" borderId="4" xfId="3" applyNumberFormat="1" applyFont="1" applyBorder="1" applyAlignment="1" applyProtection="1">
      <alignment horizontal="right" vertical="center" wrapText="1"/>
    </xf>
    <xf numFmtId="38" fontId="22" fillId="0" borderId="4" xfId="3" applyFont="1" applyBorder="1" applyAlignment="1" applyProtection="1">
      <alignment horizontal="right" vertical="center"/>
      <protection locked="0"/>
    </xf>
    <xf numFmtId="0" fontId="22" fillId="0" borderId="40" xfId="0" applyFont="1" applyBorder="1" applyAlignment="1">
      <alignment horizontal="center" vertical="center"/>
    </xf>
    <xf numFmtId="38" fontId="22" fillId="0" borderId="41" xfId="3" applyFont="1" applyBorder="1" applyAlignment="1" applyProtection="1">
      <alignment horizontal="right" vertical="center"/>
      <protection locked="0"/>
    </xf>
    <xf numFmtId="38" fontId="22" fillId="0" borderId="42" xfId="3" applyFont="1" applyBorder="1" applyAlignment="1">
      <alignment horizontal="left" vertical="center"/>
    </xf>
    <xf numFmtId="0" fontId="22" fillId="0" borderId="45" xfId="0" applyFont="1" applyBorder="1" applyAlignment="1">
      <alignment horizontal="center" vertical="center"/>
    </xf>
    <xf numFmtId="176" fontId="16" fillId="0" borderId="46" xfId="3" applyNumberFormat="1" applyFont="1" applyFill="1" applyBorder="1" applyAlignment="1">
      <alignment horizontal="left" vertical="center" wrapText="1"/>
    </xf>
    <xf numFmtId="38" fontId="22" fillId="0" borderId="46" xfId="3" applyFont="1" applyBorder="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2" fillId="0" borderId="4" xfId="0" applyFont="1" applyBorder="1" applyAlignment="1">
      <alignment horizontal="center" vertical="center" wrapText="1"/>
    </xf>
    <xf numFmtId="0" fontId="22" fillId="0" borderId="4" xfId="0" applyFont="1" applyBorder="1" applyAlignment="1">
      <alignment horizontal="distributed" vertical="center" wrapText="1" indent="1"/>
    </xf>
    <xf numFmtId="38" fontId="16" fillId="0" borderId="4" xfId="3" applyFont="1" applyBorder="1" applyAlignment="1" applyProtection="1">
      <alignment horizontal="right" vertical="center" wrapText="1"/>
      <protection locked="0"/>
    </xf>
    <xf numFmtId="177" fontId="16" fillId="0" borderId="6" xfId="3" applyNumberFormat="1" applyFont="1" applyBorder="1" applyAlignment="1">
      <alignment horizontal="left" vertical="center" wrapText="1"/>
    </xf>
    <xf numFmtId="177" fontId="16" fillId="0" borderId="4" xfId="3" applyNumberFormat="1" applyFont="1" applyBorder="1" applyAlignment="1">
      <alignment vertical="center" wrapText="1"/>
    </xf>
    <xf numFmtId="177" fontId="16" fillId="0" borderId="4" xfId="3" applyNumberFormat="1" applyFont="1" applyBorder="1" applyAlignment="1" applyProtection="1">
      <alignment horizontal="right" vertical="center" wrapText="1"/>
      <protection locked="0"/>
    </xf>
    <xf numFmtId="177" fontId="16" fillId="0" borderId="3" xfId="3" applyNumberFormat="1" applyFont="1" applyBorder="1" applyAlignment="1">
      <alignment horizontal="left" vertical="center" wrapText="1"/>
    </xf>
    <xf numFmtId="178" fontId="22" fillId="0" borderId="4" xfId="3" applyNumberFormat="1" applyFont="1" applyBorder="1" applyAlignment="1" applyProtection="1">
      <alignment horizontal="right" vertical="center"/>
      <protection hidden="1"/>
    </xf>
    <xf numFmtId="178" fontId="16" fillId="0" borderId="4" xfId="3" applyNumberFormat="1" applyFont="1" applyBorder="1" applyAlignment="1" applyProtection="1">
      <alignment horizontal="right" vertical="center" wrapText="1"/>
      <protection hidden="1"/>
    </xf>
    <xf numFmtId="177" fontId="16" fillId="0" borderId="1" xfId="3" applyNumberFormat="1" applyFont="1" applyBorder="1" applyAlignment="1" applyProtection="1">
      <alignment horizontal="right" vertical="center" wrapText="1"/>
      <protection locked="0"/>
    </xf>
    <xf numFmtId="178" fontId="16" fillId="0" borderId="41" xfId="3" applyNumberFormat="1" applyFont="1" applyBorder="1" applyAlignment="1" applyProtection="1">
      <alignment horizontal="right" vertical="center" wrapText="1"/>
      <protection hidden="1"/>
    </xf>
    <xf numFmtId="177" fontId="16" fillId="0" borderId="42" xfId="3" applyNumberFormat="1" applyFont="1" applyBorder="1" applyAlignment="1">
      <alignment horizontal="left" vertical="center" wrapText="1"/>
    </xf>
    <xf numFmtId="0" fontId="22" fillId="0" borderId="49" xfId="0" applyFont="1" applyBorder="1" applyAlignment="1">
      <alignment horizontal="center" vertical="center" wrapText="1"/>
    </xf>
    <xf numFmtId="177" fontId="16" fillId="0" borderId="46" xfId="3" applyNumberFormat="1" applyFont="1" applyFill="1" applyBorder="1" applyAlignment="1">
      <alignment vertical="center" wrapText="1"/>
    </xf>
    <xf numFmtId="177" fontId="16" fillId="0" borderId="46" xfId="3" applyNumberFormat="1" applyFont="1" applyBorder="1" applyAlignment="1">
      <alignment horizontal="left" vertical="center" wrapText="1"/>
    </xf>
    <xf numFmtId="0" fontId="16" fillId="0" borderId="0" xfId="0" applyFont="1" applyAlignment="1">
      <alignment vertical="center"/>
    </xf>
    <xf numFmtId="0" fontId="15"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left" vertical="center"/>
    </xf>
    <xf numFmtId="0" fontId="24" fillId="0" borderId="0" xfId="0" applyFont="1" applyAlignment="1">
      <alignment horizontal="left" vertical="center" wrapText="1"/>
    </xf>
    <xf numFmtId="0" fontId="2" fillId="0" borderId="0" xfId="1" applyFont="1" applyAlignment="1">
      <alignment horizontal="left" vertical="center" wrapText="1"/>
    </xf>
    <xf numFmtId="0" fontId="2" fillId="2" borderId="4" xfId="1" quotePrefix="1" applyFont="1" applyFill="1" applyBorder="1" applyAlignment="1">
      <alignment horizontal="left" vertical="center"/>
    </xf>
    <xf numFmtId="177" fontId="16" fillId="0" borderId="12" xfId="3" applyNumberFormat="1" applyFont="1" applyFill="1" applyBorder="1" applyAlignment="1" applyProtection="1">
      <alignment horizontal="right" vertical="center" wrapText="1"/>
    </xf>
    <xf numFmtId="177" fontId="22" fillId="0" borderId="12" xfId="3" applyNumberFormat="1" applyFont="1" applyBorder="1" applyAlignment="1" applyProtection="1">
      <alignment horizontal="right" vertical="center"/>
    </xf>
    <xf numFmtId="177" fontId="16" fillId="0" borderId="49" xfId="3" applyNumberFormat="1" applyFont="1" applyFill="1" applyBorder="1" applyAlignment="1">
      <alignment vertical="center" wrapText="1"/>
    </xf>
    <xf numFmtId="177" fontId="16" fillId="0" borderId="12" xfId="3" applyNumberFormat="1" applyFont="1" applyBorder="1" applyAlignment="1" applyProtection="1">
      <alignment horizontal="right" vertical="center" wrapText="1"/>
      <protection hidden="1"/>
    </xf>
    <xf numFmtId="176" fontId="22" fillId="0" borderId="12" xfId="3" applyNumberFormat="1" applyFont="1" applyBorder="1" applyAlignment="1" applyProtection="1">
      <alignment horizontal="right" vertical="center" wrapText="1"/>
    </xf>
    <xf numFmtId="176" fontId="22" fillId="0" borderId="41" xfId="3" applyNumberFormat="1" applyFont="1" applyBorder="1" applyAlignment="1" applyProtection="1">
      <alignment horizontal="right" vertical="center" wrapText="1"/>
    </xf>
    <xf numFmtId="0" fontId="5" fillId="0" borderId="0" xfId="1" applyFont="1">
      <alignment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0" borderId="5" xfId="1" applyFont="1" applyBorder="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24" fillId="0" borderId="0" xfId="1" applyFont="1">
      <alignment vertical="center"/>
    </xf>
    <xf numFmtId="0" fontId="5" fillId="2" borderId="4" xfId="1" applyFont="1" applyFill="1" applyBorder="1" applyAlignment="1">
      <alignment horizontal="left" vertical="center"/>
    </xf>
    <xf numFmtId="0" fontId="9" fillId="0" borderId="0" xfId="1" applyFont="1">
      <alignment vertical="center"/>
    </xf>
    <xf numFmtId="181" fontId="24" fillId="3" borderId="3" xfId="1" applyNumberFormat="1" applyFont="1" applyFill="1" applyBorder="1">
      <alignment vertical="center"/>
    </xf>
    <xf numFmtId="181" fontId="24" fillId="3" borderId="6" xfId="1" applyNumberFormat="1" applyFont="1" applyFill="1" applyBorder="1">
      <alignment vertical="center"/>
    </xf>
    <xf numFmtId="179" fontId="9" fillId="3" borderId="1" xfId="1" applyNumberFormat="1" applyFont="1" applyFill="1" applyBorder="1">
      <alignment vertical="center"/>
    </xf>
    <xf numFmtId="179" fontId="9" fillId="3" borderId="3" xfId="1" applyNumberFormat="1" applyFont="1" applyFill="1" applyBorder="1">
      <alignment vertical="center"/>
    </xf>
    <xf numFmtId="179" fontId="9" fillId="3" borderId="12" xfId="1" applyNumberFormat="1" applyFont="1" applyFill="1" applyBorder="1">
      <alignment vertical="center"/>
    </xf>
    <xf numFmtId="179" fontId="9" fillId="3" borderId="14" xfId="1" applyNumberFormat="1" applyFont="1" applyFill="1" applyBorder="1">
      <alignment vertical="center"/>
    </xf>
    <xf numFmtId="181" fontId="24" fillId="3" borderId="25" xfId="1" applyNumberFormat="1" applyFont="1" applyFill="1" applyBorder="1">
      <alignment vertical="center"/>
    </xf>
    <xf numFmtId="0" fontId="1" fillId="0" borderId="19" xfId="1" applyBorder="1">
      <alignment vertical="center"/>
    </xf>
    <xf numFmtId="0" fontId="1" fillId="0" borderId="21" xfId="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0" xfId="1" quotePrefix="1" applyFont="1">
      <alignment vertical="center"/>
    </xf>
    <xf numFmtId="0" fontId="24" fillId="0" borderId="0" xfId="0" applyFont="1" applyAlignment="1">
      <alignment vertical="center"/>
    </xf>
    <xf numFmtId="0" fontId="24" fillId="0" borderId="19" xfId="1" applyFont="1" applyBorder="1">
      <alignment vertical="center"/>
    </xf>
    <xf numFmtId="0" fontId="24" fillId="0" borderId="20" xfId="1" applyFont="1" applyBorder="1">
      <alignment vertical="center"/>
    </xf>
    <xf numFmtId="0" fontId="24" fillId="0" borderId="21" xfId="1" applyFont="1" applyBorder="1">
      <alignment vertical="center"/>
    </xf>
    <xf numFmtId="0" fontId="24" fillId="0" borderId="22" xfId="1" applyFont="1" applyBorder="1">
      <alignment vertical="center"/>
    </xf>
    <xf numFmtId="0" fontId="24" fillId="0" borderId="23" xfId="1" applyFont="1" applyBorder="1">
      <alignment vertical="center"/>
    </xf>
    <xf numFmtId="38" fontId="5" fillId="0" borderId="0" xfId="3" applyFont="1" applyBorder="1" applyAlignment="1" applyProtection="1">
      <alignment horizontal="right" vertical="center"/>
      <protection locked="0"/>
    </xf>
    <xf numFmtId="38" fontId="5" fillId="0" borderId="0" xfId="3" applyFont="1" applyBorder="1" applyAlignment="1" applyProtection="1">
      <alignment horizontal="center" vertical="center"/>
      <protection locked="0"/>
    </xf>
    <xf numFmtId="0" fontId="24" fillId="0" borderId="0" xfId="1" applyFont="1" applyAlignment="1">
      <alignment horizontal="center" vertical="center"/>
    </xf>
    <xf numFmtId="0" fontId="24" fillId="0" borderId="0" xfId="0" applyFont="1" applyAlignment="1">
      <alignment horizontal="center" vertical="center"/>
    </xf>
    <xf numFmtId="0" fontId="2" fillId="4" borderId="15" xfId="0" applyFont="1" applyFill="1" applyBorder="1" applyAlignment="1">
      <alignment vertical="center"/>
    </xf>
    <xf numFmtId="0" fontId="1" fillId="0" borderId="0" xfId="1" applyAlignment="1"/>
    <xf numFmtId="0" fontId="5" fillId="0" borderId="0" xfId="1" applyFont="1" applyAlignment="1">
      <alignment horizontal="right" vertical="top"/>
    </xf>
    <xf numFmtId="0" fontId="5" fillId="0" borderId="0" xfId="1" applyFont="1" applyAlignment="1">
      <alignment horizontal="center" vertical="top"/>
    </xf>
    <xf numFmtId="0" fontId="10" fillId="0" borderId="0" xfId="1" applyFont="1" applyAlignment="1">
      <alignment vertical="top"/>
    </xf>
    <xf numFmtId="0" fontId="9" fillId="0" borderId="0" xfId="1" applyFont="1" applyAlignment="1">
      <alignment horizontal="left" vertical="top"/>
    </xf>
    <xf numFmtId="0" fontId="1" fillId="0" borderId="0" xfId="1" applyAlignment="1">
      <alignment vertical="top"/>
    </xf>
    <xf numFmtId="0" fontId="0" fillId="0" borderId="0" xfId="0" applyAlignment="1">
      <alignment vertical="top"/>
    </xf>
    <xf numFmtId="0" fontId="9" fillId="0" borderId="0" xfId="1" applyFont="1" applyAlignment="1"/>
    <xf numFmtId="0" fontId="9" fillId="0" borderId="0" xfId="1" applyFont="1" applyAlignment="1">
      <alignment vertical="top"/>
    </xf>
    <xf numFmtId="0" fontId="9" fillId="0" borderId="0" xfId="1" applyFont="1" applyAlignment="1">
      <alignment horizontal="right"/>
    </xf>
    <xf numFmtId="183" fontId="2" fillId="0" borderId="0" xfId="3" applyNumberFormat="1" applyFont="1" applyFill="1" applyBorder="1" applyAlignment="1" applyProtection="1">
      <alignment horizontal="center" vertical="center"/>
      <protection locked="0"/>
    </xf>
    <xf numFmtId="38" fontId="2" fillId="0" borderId="0" xfId="3" applyFont="1" applyFill="1" applyBorder="1" applyAlignment="1" applyProtection="1">
      <alignment horizontal="right" vertical="center"/>
      <protection locked="0"/>
    </xf>
    <xf numFmtId="38" fontId="13" fillId="0" borderId="0" xfId="3" applyFont="1" applyFill="1" applyBorder="1" applyAlignment="1" applyProtection="1">
      <alignment horizontal="center" vertical="center"/>
      <protection locked="0"/>
    </xf>
    <xf numFmtId="39" fontId="2" fillId="0" borderId="0" xfId="3" applyNumberFormat="1" applyFont="1" applyFill="1" applyBorder="1" applyAlignment="1" applyProtection="1">
      <alignment horizontal="right" vertical="center" wrapText="1"/>
      <protection locked="0"/>
    </xf>
    <xf numFmtId="0" fontId="2" fillId="0" borderId="0" xfId="0" applyFont="1" applyAlignment="1">
      <alignment horizontal="center" vertical="center" wrapText="1"/>
    </xf>
    <xf numFmtId="0" fontId="1" fillId="0" borderId="22" xfId="1" applyBorder="1">
      <alignment vertical="center"/>
    </xf>
    <xf numFmtId="0" fontId="5" fillId="0" borderId="0" xfId="1" applyFont="1" applyAlignment="1">
      <alignment vertical="top"/>
    </xf>
    <xf numFmtId="0" fontId="33" fillId="0" borderId="0" xfId="1" applyFont="1" applyAlignment="1">
      <alignment horizontal="left" vertical="center"/>
    </xf>
    <xf numFmtId="0" fontId="32" fillId="0" borderId="16" xfId="1" applyFont="1" applyBorder="1" applyAlignment="1" applyProtection="1">
      <alignment horizontal="left" vertical="center"/>
      <protection locked="0"/>
    </xf>
    <xf numFmtId="0" fontId="32" fillId="0" borderId="19" xfId="1" applyFont="1" applyBorder="1" applyAlignment="1" applyProtection="1">
      <alignment horizontal="left" vertical="center"/>
      <protection locked="0"/>
    </xf>
    <xf numFmtId="0" fontId="1" fillId="0" borderId="20" xfId="1" applyBorder="1">
      <alignment vertical="center"/>
    </xf>
    <xf numFmtId="0" fontId="34" fillId="0" borderId="0" xfId="0" applyFont="1" applyAlignment="1">
      <alignment horizontal="left" vertical="center" wrapText="1"/>
    </xf>
    <xf numFmtId="0" fontId="34" fillId="0" borderId="20" xfId="0" applyFont="1" applyBorder="1" applyAlignment="1">
      <alignment horizontal="left" vertical="center" wrapText="1"/>
    </xf>
    <xf numFmtId="0" fontId="31" fillId="0" borderId="0" xfId="1" quotePrefix="1" applyFont="1" applyAlignment="1">
      <alignment horizontal="left" vertical="center"/>
    </xf>
    <xf numFmtId="0" fontId="31" fillId="0" borderId="0" xfId="1" applyFont="1" applyAlignment="1">
      <alignment horizontal="left" vertical="center"/>
    </xf>
    <xf numFmtId="0" fontId="27" fillId="0" borderId="0" xfId="1" applyFont="1" applyAlignment="1">
      <alignment horizontal="left" vertical="center"/>
    </xf>
    <xf numFmtId="38" fontId="35" fillId="0" borderId="0" xfId="3" applyFont="1" applyBorder="1" applyAlignment="1" applyProtection="1">
      <alignment horizontal="left" vertical="center"/>
      <protection locked="0"/>
    </xf>
    <xf numFmtId="38" fontId="36" fillId="0" borderId="0" xfId="3" applyFont="1" applyFill="1" applyBorder="1" applyAlignment="1" applyProtection="1">
      <alignment horizontal="left" vertical="center"/>
      <protection locked="0"/>
    </xf>
    <xf numFmtId="0" fontId="35" fillId="0" borderId="0" xfId="0" applyFont="1" applyAlignment="1">
      <alignment vertical="center"/>
    </xf>
    <xf numFmtId="0" fontId="27" fillId="0" borderId="0" xfId="1" applyFont="1">
      <alignment vertical="center"/>
    </xf>
    <xf numFmtId="0" fontId="38" fillId="0" borderId="0" xfId="1" applyFont="1" applyAlignment="1">
      <alignment horizontal="left" vertical="center"/>
    </xf>
    <xf numFmtId="0" fontId="27" fillId="0" borderId="0" xfId="0" applyFont="1"/>
    <xf numFmtId="0" fontId="44" fillId="0" borderId="0" xfId="4" applyAlignment="1">
      <alignment horizontal="left" vertical="center"/>
    </xf>
    <xf numFmtId="0" fontId="64" fillId="0" borderId="0" xfId="4" applyFont="1" applyAlignment="1">
      <alignment horizontal="center" vertical="center" wrapText="1"/>
    </xf>
    <xf numFmtId="0" fontId="64" fillId="0" borderId="0" xfId="4" applyFont="1" applyAlignment="1">
      <alignment horizontal="left" vertical="center"/>
    </xf>
    <xf numFmtId="0" fontId="67" fillId="0" borderId="0" xfId="32" applyAlignment="1">
      <alignment horizontal="left" vertical="center"/>
    </xf>
    <xf numFmtId="0" fontId="68" fillId="0" borderId="0" xfId="0" applyFont="1"/>
    <xf numFmtId="0" fontId="27" fillId="0" borderId="22" xfId="1" applyFont="1" applyBorder="1" applyAlignment="1">
      <alignment horizontal="right" vertical="center"/>
    </xf>
    <xf numFmtId="0" fontId="27" fillId="0" borderId="0" xfId="0" applyFont="1" applyAlignment="1">
      <alignment horizontal="left" vertical="top" wrapText="1"/>
    </xf>
    <xf numFmtId="0" fontId="27" fillId="0" borderId="20" xfId="0" applyFont="1" applyBorder="1" applyAlignment="1">
      <alignment horizontal="left" vertical="top" wrapText="1"/>
    </xf>
    <xf numFmtId="0" fontId="27" fillId="0" borderId="22" xfId="0" applyFont="1" applyBorder="1" applyAlignment="1">
      <alignment horizontal="left" vertical="top" wrapText="1"/>
    </xf>
    <xf numFmtId="0" fontId="27" fillId="0" borderId="23" xfId="0" applyFont="1" applyBorder="1" applyAlignment="1">
      <alignment horizontal="left" vertical="top" wrapText="1"/>
    </xf>
    <xf numFmtId="0" fontId="39" fillId="0" borderId="0" xfId="0" applyFont="1" applyAlignment="1">
      <alignment horizontal="left" vertical="center"/>
    </xf>
    <xf numFmtId="0" fontId="38" fillId="0" borderId="17" xfId="1" applyFont="1" applyBorder="1" applyAlignment="1">
      <alignment horizontal="left" vertical="center"/>
    </xf>
    <xf numFmtId="0" fontId="38" fillId="0" borderId="18" xfId="1" applyFont="1" applyBorder="1" applyAlignment="1">
      <alignment horizontal="left" vertical="center"/>
    </xf>
    <xf numFmtId="0" fontId="27" fillId="0" borderId="19" xfId="1" applyFont="1" applyBorder="1" applyAlignment="1">
      <alignment horizontal="right" vertical="center"/>
    </xf>
    <xf numFmtId="0" fontId="27" fillId="0" borderId="0" xfId="1" applyFont="1" applyAlignment="1">
      <alignment horizontal="right" vertical="center"/>
    </xf>
    <xf numFmtId="0" fontId="27" fillId="0" borderId="20" xfId="1" applyFont="1" applyBorder="1" applyAlignment="1">
      <alignment horizontal="right" vertical="center"/>
    </xf>
    <xf numFmtId="0" fontId="40" fillId="0" borderId="0" xfId="0" applyFont="1" applyAlignment="1">
      <alignment horizontal="left" vertical="center" wrapText="1"/>
    </xf>
    <xf numFmtId="0" fontId="5" fillId="0" borderId="2" xfId="1" applyFont="1" applyBorder="1" applyAlignment="1">
      <alignment horizontal="left" vertical="center"/>
    </xf>
    <xf numFmtId="0" fontId="5" fillId="0" borderId="0" xfId="1" applyFont="1" applyAlignment="1">
      <alignment horizontal="left" vertical="center"/>
    </xf>
    <xf numFmtId="0" fontId="5" fillId="2" borderId="4" xfId="1" applyFont="1" applyFill="1" applyBorder="1" applyAlignment="1">
      <alignment horizontal="distributed" vertical="center"/>
    </xf>
    <xf numFmtId="0" fontId="5" fillId="2" borderId="5" xfId="1" applyFont="1" applyFill="1" applyBorder="1" applyAlignment="1">
      <alignment horizontal="distributed" vertical="center"/>
    </xf>
    <xf numFmtId="0" fontId="5" fillId="2" borderId="6" xfId="1" applyFont="1" applyFill="1" applyBorder="1" applyAlignment="1">
      <alignment horizontal="distributed"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0" borderId="4" xfId="1" applyFont="1" applyBorder="1" applyProtection="1">
      <alignment vertical="center"/>
      <protection locked="0"/>
    </xf>
    <xf numFmtId="0" fontId="5" fillId="0" borderId="5" xfId="1" applyFont="1" applyBorder="1" applyProtection="1">
      <alignment vertical="center"/>
      <protection locked="0"/>
    </xf>
    <xf numFmtId="0" fontId="5" fillId="0" borderId="6" xfId="1" applyFont="1" applyBorder="1" applyProtection="1">
      <alignment vertical="center"/>
      <protection locked="0"/>
    </xf>
    <xf numFmtId="0" fontId="5" fillId="4" borderId="1" xfId="1" applyFont="1" applyFill="1" applyBorder="1" applyAlignment="1">
      <alignment horizontal="center" vertical="center"/>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179" fontId="9" fillId="0" borderId="15" xfId="1" applyNumberFormat="1" applyFont="1" applyBorder="1" applyAlignment="1">
      <alignment horizontal="center" vertical="center"/>
    </xf>
    <xf numFmtId="0" fontId="13" fillId="3" borderId="15" xfId="1" applyFont="1" applyFill="1" applyBorder="1" applyAlignment="1">
      <alignment horizontal="center" vertical="center" wrapText="1"/>
    </xf>
    <xf numFmtId="0" fontId="24" fillId="3" borderId="4" xfId="1" applyFont="1" applyFill="1" applyBorder="1" applyAlignment="1">
      <alignment horizontal="center" vertical="center"/>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185" fontId="2" fillId="0" borderId="32" xfId="3" applyNumberFormat="1" applyFont="1" applyFill="1" applyBorder="1" applyAlignment="1" applyProtection="1">
      <alignment horizontal="center" vertical="center" wrapText="1"/>
      <protection locked="0"/>
    </xf>
    <xf numFmtId="185" fontId="2" fillId="0" borderId="26" xfId="3" applyNumberFormat="1" applyFont="1" applyFill="1" applyBorder="1" applyAlignment="1" applyProtection="1">
      <alignment horizontal="center" vertical="center" wrapText="1"/>
      <protection locked="0"/>
    </xf>
    <xf numFmtId="0" fontId="2" fillId="3" borderId="26" xfId="0" applyFont="1" applyFill="1" applyBorder="1" applyAlignment="1">
      <alignment horizontal="center" vertical="center" wrapText="1"/>
    </xf>
    <xf numFmtId="0" fontId="2" fillId="3" borderId="25" xfId="0" applyFont="1" applyFill="1" applyBorder="1" applyAlignment="1">
      <alignment horizontal="center" vertical="center" wrapText="1"/>
    </xf>
    <xf numFmtId="38" fontId="2" fillId="0" borderId="21" xfId="3" applyFont="1" applyFill="1" applyBorder="1" applyAlignment="1" applyProtection="1">
      <alignment horizontal="right" vertical="center"/>
      <protection locked="0"/>
    </xf>
    <xf numFmtId="38" fontId="2" fillId="0" borderId="22" xfId="3" applyFont="1" applyFill="1" applyBorder="1" applyAlignment="1" applyProtection="1">
      <alignment horizontal="right" vertical="center"/>
      <protection locked="0"/>
    </xf>
    <xf numFmtId="0" fontId="5" fillId="3" borderId="22" xfId="1" applyFont="1" applyFill="1" applyBorder="1" applyAlignment="1">
      <alignment horizontal="center" vertical="center"/>
    </xf>
    <xf numFmtId="0" fontId="5" fillId="3" borderId="23" xfId="1" applyFont="1" applyFill="1" applyBorder="1" applyAlignment="1">
      <alignment horizontal="center" vertical="center"/>
    </xf>
    <xf numFmtId="38" fontId="36" fillId="3" borderId="58" xfId="3" applyFont="1" applyFill="1" applyBorder="1" applyAlignment="1" applyProtection="1">
      <alignment horizontal="center" vertical="center"/>
      <protection locked="0"/>
    </xf>
    <xf numFmtId="38" fontId="36" fillId="3" borderId="59" xfId="3" applyFont="1" applyFill="1" applyBorder="1" applyAlignment="1" applyProtection="1">
      <alignment horizontal="center" vertical="center"/>
      <protection locked="0"/>
    </xf>
    <xf numFmtId="38" fontId="36" fillId="3" borderId="60" xfId="3" applyFont="1" applyFill="1" applyBorder="1" applyAlignment="1" applyProtection="1">
      <alignment horizontal="center" vertical="center"/>
      <protection locked="0"/>
    </xf>
    <xf numFmtId="39" fontId="2" fillId="3" borderId="58" xfId="3" applyNumberFormat="1" applyFont="1" applyFill="1" applyBorder="1" applyAlignment="1" applyProtection="1">
      <alignment horizontal="center" vertical="center" wrapText="1"/>
      <protection locked="0"/>
    </xf>
    <xf numFmtId="39" fontId="2" fillId="3" borderId="59" xfId="3" applyNumberFormat="1" applyFont="1" applyFill="1" applyBorder="1" applyAlignment="1" applyProtection="1">
      <alignment horizontal="center" vertical="center" wrapText="1"/>
      <protection locked="0"/>
    </xf>
    <xf numFmtId="39" fontId="2" fillId="3" borderId="60" xfId="3" applyNumberFormat="1" applyFont="1" applyFill="1" applyBorder="1" applyAlignment="1" applyProtection="1">
      <alignment horizontal="center" vertical="center" wrapText="1"/>
      <protection locked="0"/>
    </xf>
    <xf numFmtId="0" fontId="5" fillId="4" borderId="16"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18" xfId="1" applyFont="1" applyFill="1" applyBorder="1" applyAlignment="1">
      <alignment horizontal="center" vertical="center"/>
    </xf>
    <xf numFmtId="0" fontId="5" fillId="4" borderId="26" xfId="1" applyFont="1" applyFill="1" applyBorder="1" applyAlignment="1">
      <alignment horizontal="center" vertical="center"/>
    </xf>
    <xf numFmtId="0" fontId="5" fillId="4" borderId="25" xfId="1" applyFont="1" applyFill="1" applyBorder="1" applyAlignment="1">
      <alignment horizontal="center" vertical="center"/>
    </xf>
    <xf numFmtId="186" fontId="5" fillId="4" borderId="32" xfId="1" applyNumberFormat="1" applyFont="1" applyFill="1" applyBorder="1" applyAlignment="1">
      <alignment horizontal="right" vertical="center"/>
    </xf>
    <xf numFmtId="186" fontId="5" fillId="4" borderId="26" xfId="1" applyNumberFormat="1" applyFont="1" applyFill="1" applyBorder="1" applyAlignment="1">
      <alignment horizontal="right" vertical="center"/>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28" xfId="1" applyFont="1" applyFill="1" applyBorder="1" applyAlignment="1">
      <alignment horizontal="center" vertical="center" wrapText="1"/>
    </xf>
    <xf numFmtId="0" fontId="5" fillId="4" borderId="5" xfId="1" applyFont="1" applyFill="1" applyBorder="1" applyAlignment="1">
      <alignment horizontal="center" vertical="center"/>
    </xf>
    <xf numFmtId="0" fontId="5" fillId="4" borderId="6" xfId="1" applyFont="1" applyFill="1" applyBorder="1" applyAlignment="1">
      <alignment horizontal="center" vertical="center"/>
    </xf>
    <xf numFmtId="38" fontId="5" fillId="0" borderId="4" xfId="3" applyFont="1" applyBorder="1" applyAlignment="1" applyProtection="1">
      <alignment horizontal="right" vertical="center"/>
      <protection locked="0"/>
    </xf>
    <xf numFmtId="38" fontId="5" fillId="0" borderId="5" xfId="3" applyFont="1" applyBorder="1" applyAlignment="1" applyProtection="1">
      <alignment horizontal="right" vertical="center"/>
      <protection locked="0"/>
    </xf>
    <xf numFmtId="0" fontId="5" fillId="0" borderId="0" xfId="1" applyFont="1" applyAlignment="1">
      <alignment horizontal="left" vertical="top" wrapText="1"/>
    </xf>
    <xf numFmtId="0" fontId="5" fillId="0" borderId="20" xfId="1" applyFont="1" applyBorder="1" applyAlignment="1">
      <alignment horizontal="left" vertical="top" wrapText="1"/>
    </xf>
    <xf numFmtId="0" fontId="5" fillId="0" borderId="0" xfId="1" applyFont="1" applyAlignment="1">
      <alignment vertical="top" wrapText="1"/>
    </xf>
    <xf numFmtId="0" fontId="5" fillId="0" borderId="20" xfId="1" applyFont="1" applyBorder="1" applyAlignment="1">
      <alignment vertical="top" wrapText="1"/>
    </xf>
    <xf numFmtId="0" fontId="5" fillId="2" borderId="1" xfId="1" applyFont="1" applyFill="1" applyBorder="1" applyAlignment="1">
      <alignment horizontal="distributed" vertical="center"/>
    </xf>
    <xf numFmtId="0" fontId="5" fillId="2" borderId="2" xfId="1" applyFont="1" applyFill="1" applyBorder="1" applyAlignment="1">
      <alignment horizontal="distributed" vertical="center"/>
    </xf>
    <xf numFmtId="0" fontId="5" fillId="2" borderId="3" xfId="1" applyFont="1" applyFill="1" applyBorder="1" applyAlignment="1">
      <alignment horizontal="distributed" vertical="center"/>
    </xf>
    <xf numFmtId="0" fontId="5" fillId="2" borderId="7" xfId="1" applyFont="1" applyFill="1" applyBorder="1" applyAlignment="1">
      <alignment horizontal="distributed" vertical="center"/>
    </xf>
    <xf numFmtId="0" fontId="5" fillId="2" borderId="0" xfId="1" applyFont="1" applyFill="1" applyAlignment="1">
      <alignment horizontal="distributed" vertical="center"/>
    </xf>
    <xf numFmtId="0" fontId="5" fillId="2" borderId="8" xfId="1" applyFont="1" applyFill="1" applyBorder="1" applyAlignment="1">
      <alignment horizontal="distributed" vertical="center"/>
    </xf>
    <xf numFmtId="0" fontId="5" fillId="2" borderId="12" xfId="1" applyFont="1" applyFill="1" applyBorder="1" applyAlignment="1">
      <alignment horizontal="distributed" vertical="center"/>
    </xf>
    <xf numFmtId="0" fontId="5" fillId="2" borderId="13" xfId="1" applyFont="1" applyFill="1" applyBorder="1" applyAlignment="1">
      <alignment horizontal="distributed" vertical="center"/>
    </xf>
    <xf numFmtId="0" fontId="5" fillId="2" borderId="14" xfId="1" applyFont="1" applyFill="1" applyBorder="1" applyAlignment="1">
      <alignment horizontal="distributed" vertical="center"/>
    </xf>
    <xf numFmtId="0" fontId="5" fillId="0" borderId="3" xfId="1" applyFont="1" applyBorder="1" applyAlignment="1">
      <alignment horizontal="left" vertical="center"/>
    </xf>
    <xf numFmtId="0" fontId="5" fillId="2" borderId="4" xfId="1" applyFont="1" applyFill="1" applyBorder="1" applyAlignment="1">
      <alignment horizontal="distributed" vertical="center" shrinkToFit="1"/>
    </xf>
    <xf numFmtId="0" fontId="5" fillId="2" borderId="5" xfId="1" applyFont="1" applyFill="1" applyBorder="1" applyAlignment="1">
      <alignment horizontal="distributed" vertical="center" shrinkToFit="1"/>
    </xf>
    <xf numFmtId="0" fontId="5" fillId="2" borderId="6" xfId="1" applyFont="1" applyFill="1" applyBorder="1" applyAlignment="1">
      <alignment horizontal="distributed" vertical="center" shrinkToFit="1"/>
    </xf>
    <xf numFmtId="38" fontId="5" fillId="0" borderId="4" xfId="2" applyFont="1" applyBorder="1" applyAlignment="1" applyProtection="1">
      <alignment vertical="center"/>
      <protection locked="0"/>
    </xf>
    <xf numFmtId="38" fontId="5" fillId="0" borderId="5" xfId="2" applyFont="1" applyBorder="1" applyAlignment="1" applyProtection="1">
      <alignment vertical="center"/>
      <protection locked="0"/>
    </xf>
    <xf numFmtId="0" fontId="5" fillId="0" borderId="8" xfId="1" applyFont="1" applyBorder="1" applyAlignment="1">
      <alignment horizontal="left" vertical="center"/>
    </xf>
    <xf numFmtId="38" fontId="5" fillId="0" borderId="6" xfId="2" applyFont="1" applyBorder="1" applyAlignment="1" applyProtection="1">
      <alignment vertical="center"/>
      <protection locked="0"/>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9" fillId="2" borderId="7" xfId="1" applyFont="1" applyFill="1" applyBorder="1" applyAlignment="1">
      <alignment horizontal="distributed" vertical="center" wrapText="1"/>
    </xf>
    <xf numFmtId="0" fontId="9" fillId="2" borderId="0" xfId="1" applyFont="1" applyFill="1" applyAlignment="1">
      <alignment horizontal="distributed" vertical="center" wrapText="1"/>
    </xf>
    <xf numFmtId="0" fontId="9" fillId="2" borderId="8" xfId="1" applyFont="1" applyFill="1" applyBorder="1" applyAlignment="1">
      <alignment horizontal="distributed" vertical="center" wrapText="1"/>
    </xf>
    <xf numFmtId="0" fontId="9" fillId="2" borderId="12" xfId="1" applyFont="1" applyFill="1" applyBorder="1" applyAlignment="1">
      <alignment horizontal="distributed" vertical="center" wrapText="1"/>
    </xf>
    <xf numFmtId="0" fontId="9" fillId="2" borderId="13" xfId="1" applyFont="1" applyFill="1" applyBorder="1" applyAlignment="1">
      <alignment horizontal="distributed" vertical="center" wrapText="1"/>
    </xf>
    <xf numFmtId="0" fontId="9" fillId="2" borderId="14" xfId="1" applyFont="1" applyFill="1" applyBorder="1" applyAlignment="1">
      <alignment horizontal="distributed" vertical="center" wrapText="1"/>
    </xf>
    <xf numFmtId="0" fontId="5" fillId="2" borderId="7"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16" fillId="0" borderId="0" xfId="1" applyFont="1" applyAlignment="1">
      <alignment horizontal="right" vertical="center"/>
    </xf>
    <xf numFmtId="0" fontId="2" fillId="0" borderId="0" xfId="1" applyFont="1" applyAlignment="1">
      <alignment horizontal="left" vertical="center"/>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8"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0" borderId="9"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5" fillId="0" borderId="11" xfId="1" applyFont="1" applyBorder="1" applyAlignment="1" applyProtection="1">
      <alignment horizontal="left" vertical="center"/>
      <protection locked="0"/>
    </xf>
    <xf numFmtId="0" fontId="5" fillId="0" borderId="29" xfId="1" applyFont="1" applyBorder="1" applyAlignment="1" applyProtection="1">
      <alignment horizontal="left" vertical="center"/>
      <protection locked="0"/>
    </xf>
    <xf numFmtId="0" fontId="5" fillId="0" borderId="30" xfId="1" applyFont="1" applyBorder="1" applyAlignment="1" applyProtection="1">
      <alignment horizontal="left" vertical="center"/>
      <protection locked="0"/>
    </xf>
    <xf numFmtId="0" fontId="5" fillId="0" borderId="31" xfId="1" applyFont="1" applyBorder="1" applyAlignment="1" applyProtection="1">
      <alignment horizontal="left" vertical="center"/>
      <protection locked="0"/>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0" fontId="5" fillId="2" borderId="0" xfId="1" applyFont="1" applyFill="1" applyAlignment="1" applyProtection="1">
      <alignment horizontal="left" vertical="center"/>
      <protection locked="0"/>
    </xf>
    <xf numFmtId="0" fontId="8" fillId="0" borderId="4" xfId="1" applyFont="1" applyBorder="1" applyProtection="1">
      <alignment vertical="center"/>
      <protection locked="0"/>
    </xf>
    <xf numFmtId="0" fontId="8" fillId="0" borderId="5" xfId="1" applyFont="1" applyBorder="1" applyProtection="1">
      <alignment vertical="center"/>
      <protection locked="0"/>
    </xf>
    <xf numFmtId="0" fontId="8" fillId="0" borderId="6" xfId="1" applyFont="1" applyBorder="1" applyProtection="1">
      <alignment vertical="center"/>
      <protection locked="0"/>
    </xf>
    <xf numFmtId="0" fontId="8" fillId="0" borderId="4" xfId="1" applyFont="1" applyBorder="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5" fillId="0" borderId="4"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2" borderId="4"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left" vertical="center"/>
      <protection locked="0"/>
    </xf>
    <xf numFmtId="0" fontId="5" fillId="0" borderId="4" xfId="1" applyFont="1" applyBorder="1" applyAlignment="1" applyProtection="1">
      <alignment horizontal="left" vertical="center"/>
      <protection locked="0"/>
    </xf>
    <xf numFmtId="0" fontId="5" fillId="0" borderId="5" xfId="1" applyFont="1" applyBorder="1" applyAlignment="1" applyProtection="1">
      <alignment horizontal="left" vertical="center"/>
      <protection locked="0"/>
    </xf>
    <xf numFmtId="0" fontId="5" fillId="0" borderId="6" xfId="1" applyFont="1" applyBorder="1" applyAlignment="1" applyProtection="1">
      <alignment horizontal="left" vertical="center"/>
      <protection locked="0"/>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2" fillId="0" borderId="13" xfId="1" applyFont="1" applyBorder="1" applyAlignment="1">
      <alignment horizontal="left" vertical="center"/>
    </xf>
    <xf numFmtId="0" fontId="5" fillId="2" borderId="0" xfId="1" applyFont="1" applyFill="1" applyAlignment="1" applyProtection="1">
      <alignment horizontal="center" vertical="center"/>
      <protection locked="0"/>
    </xf>
    <xf numFmtId="0" fontId="5" fillId="0" borderId="0" xfId="1" applyFont="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14" xfId="1" applyFont="1" applyFill="1" applyBorder="1" applyAlignment="1">
      <alignment horizontal="center" vertical="center" wrapText="1"/>
    </xf>
    <xf numFmtId="180" fontId="24" fillId="3" borderId="4" xfId="1" applyNumberFormat="1" applyFont="1" applyFill="1" applyBorder="1" applyAlignment="1">
      <alignment horizontal="right" vertical="center"/>
    </xf>
    <xf numFmtId="180" fontId="24" fillId="3" borderId="5" xfId="1" applyNumberFormat="1" applyFont="1" applyFill="1" applyBorder="1" applyAlignment="1">
      <alignment horizontal="right" vertical="center"/>
    </xf>
    <xf numFmtId="182" fontId="24" fillId="3" borderId="32" xfId="1" applyNumberFormat="1" applyFont="1" applyFill="1" applyBorder="1" applyAlignment="1">
      <alignment horizontal="right" vertical="center"/>
    </xf>
    <xf numFmtId="182" fontId="24" fillId="3" borderId="26" xfId="1" applyNumberFormat="1" applyFont="1" applyFill="1" applyBorder="1" applyAlignment="1">
      <alignment horizontal="right" vertical="center"/>
    </xf>
    <xf numFmtId="0" fontId="5" fillId="4" borderId="52" xfId="1" applyFont="1" applyFill="1" applyBorder="1" applyAlignment="1">
      <alignment horizontal="center" vertical="center"/>
    </xf>
    <xf numFmtId="0" fontId="5" fillId="4" borderId="53" xfId="1" applyFont="1" applyFill="1" applyBorder="1" applyAlignment="1">
      <alignment horizontal="center" vertical="center"/>
    </xf>
    <xf numFmtId="0" fontId="5" fillId="4" borderId="54" xfId="1" applyFont="1" applyFill="1" applyBorder="1" applyAlignment="1">
      <alignment horizontal="center" vertical="center"/>
    </xf>
    <xf numFmtId="0" fontId="24" fillId="4" borderId="27" xfId="0" applyFont="1" applyFill="1" applyBorder="1" applyAlignment="1">
      <alignment horizontal="center" vertical="center"/>
    </xf>
    <xf numFmtId="0" fontId="24" fillId="4" borderId="57" xfId="0" applyFont="1" applyFill="1" applyBorder="1" applyAlignment="1">
      <alignment horizontal="center" vertical="center"/>
    </xf>
    <xf numFmtId="38" fontId="24" fillId="0" borderId="55" xfId="3" applyFont="1" applyBorder="1" applyAlignment="1">
      <alignment horizontal="center" vertical="center"/>
    </xf>
    <xf numFmtId="38" fontId="24" fillId="0" borderId="56" xfId="3" applyFont="1" applyBorder="1" applyAlignment="1">
      <alignment horizontal="center" vertical="center"/>
    </xf>
    <xf numFmtId="38" fontId="24" fillId="0" borderId="24" xfId="3" applyFont="1" applyBorder="1" applyAlignment="1">
      <alignment horizontal="center" vertical="center"/>
    </xf>
    <xf numFmtId="179" fontId="9" fillId="3" borderId="1" xfId="1" applyNumberFormat="1" applyFont="1" applyFill="1" applyBorder="1" applyAlignment="1">
      <alignment horizontal="center" vertical="center"/>
    </xf>
    <xf numFmtId="179" fontId="9" fillId="3" borderId="3" xfId="1" applyNumberFormat="1" applyFont="1" applyFill="1" applyBorder="1" applyAlignment="1">
      <alignment horizontal="center" vertical="center"/>
    </xf>
    <xf numFmtId="179" fontId="9" fillId="3" borderId="12" xfId="1" applyNumberFormat="1" applyFont="1" applyFill="1" applyBorder="1" applyAlignment="1">
      <alignment horizontal="center" vertical="center"/>
    </xf>
    <xf numFmtId="179" fontId="9" fillId="3" borderId="14" xfId="1" applyNumberFormat="1" applyFont="1" applyFill="1" applyBorder="1" applyAlignment="1">
      <alignment horizontal="center" vertical="center"/>
    </xf>
    <xf numFmtId="184" fontId="5" fillId="0" borderId="4" xfId="3" applyNumberFormat="1" applyFont="1" applyFill="1" applyBorder="1" applyAlignment="1" applyProtection="1">
      <alignment horizontal="center" vertical="center"/>
      <protection locked="0"/>
    </xf>
    <xf numFmtId="184" fontId="5" fillId="0" borderId="5" xfId="3" applyNumberFormat="1" applyFont="1" applyFill="1" applyBorder="1" applyAlignment="1" applyProtection="1">
      <alignment horizontal="center" vertical="center"/>
      <protection locked="0"/>
    </xf>
    <xf numFmtId="38" fontId="43" fillId="4" borderId="6" xfId="3" applyFont="1" applyFill="1" applyBorder="1" applyAlignment="1" applyProtection="1">
      <alignment horizontal="center" vertical="center"/>
      <protection locked="0"/>
    </xf>
    <xf numFmtId="38" fontId="43" fillId="4" borderId="15" xfId="3"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39" fontId="2" fillId="4" borderId="4" xfId="3" applyNumberFormat="1" applyFont="1" applyFill="1" applyBorder="1" applyAlignment="1" applyProtection="1">
      <alignment horizontal="right" vertical="center" wrapText="1"/>
      <protection locked="0"/>
    </xf>
    <xf numFmtId="39" fontId="2" fillId="4" borderId="5" xfId="3" applyNumberFormat="1" applyFont="1" applyFill="1" applyBorder="1" applyAlignment="1" applyProtection="1">
      <alignment horizontal="right" vertical="center" wrapText="1"/>
      <protection locked="0"/>
    </xf>
    <xf numFmtId="38" fontId="2" fillId="4" borderId="33" xfId="3" applyFont="1" applyFill="1" applyBorder="1" applyAlignment="1" applyProtection="1">
      <alignment horizontal="right" vertical="center"/>
      <protection locked="0"/>
    </xf>
    <xf numFmtId="38" fontId="2" fillId="4" borderId="34" xfId="3" applyFont="1" applyFill="1" applyBorder="1" applyAlignment="1" applyProtection="1">
      <alignment horizontal="right" vertical="center"/>
      <protection locked="0"/>
    </xf>
    <xf numFmtId="38" fontId="2" fillId="4" borderId="5" xfId="3" applyFont="1" applyFill="1" applyBorder="1" applyAlignment="1" applyProtection="1">
      <alignment horizontal="center" vertical="center" wrapText="1"/>
    </xf>
    <xf numFmtId="38" fontId="2" fillId="4" borderId="6" xfId="3" applyFont="1" applyFill="1" applyBorder="1" applyAlignment="1" applyProtection="1">
      <alignment horizontal="center" vertical="center" wrapText="1"/>
    </xf>
    <xf numFmtId="38" fontId="5" fillId="4" borderId="4" xfId="3" applyFont="1" applyFill="1" applyBorder="1" applyAlignment="1" applyProtection="1">
      <alignment horizontal="center" vertical="center" wrapText="1"/>
    </xf>
    <xf numFmtId="38" fontId="5" fillId="4" borderId="5" xfId="3" applyFont="1" applyFill="1" applyBorder="1" applyAlignment="1" applyProtection="1">
      <alignment horizontal="center" vertical="center" wrapText="1"/>
    </xf>
    <xf numFmtId="38" fontId="5" fillId="4" borderId="6" xfId="3" applyFont="1" applyFill="1" applyBorder="1" applyAlignment="1" applyProtection="1">
      <alignment horizontal="center" vertical="center" wrapText="1"/>
    </xf>
    <xf numFmtId="0" fontId="2" fillId="4" borderId="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5" fillId="3" borderId="4" xfId="1" applyFont="1" applyFill="1" applyBorder="1" applyAlignment="1">
      <alignment horizontal="center" vertical="center"/>
    </xf>
    <xf numFmtId="179" fontId="5" fillId="3" borderId="16" xfId="1" applyNumberFormat="1" applyFont="1" applyFill="1" applyBorder="1" applyAlignment="1">
      <alignment horizontal="center" vertical="center"/>
    </xf>
    <xf numFmtId="179" fontId="5" fillId="3" borderId="17" xfId="1" applyNumberFormat="1" applyFont="1" applyFill="1" applyBorder="1" applyAlignment="1">
      <alignment horizontal="center" vertical="center"/>
    </xf>
    <xf numFmtId="179" fontId="5" fillId="3" borderId="18" xfId="1" applyNumberFormat="1" applyFont="1" applyFill="1" applyBorder="1" applyAlignment="1">
      <alignment horizontal="center" vertical="center"/>
    </xf>
    <xf numFmtId="179" fontId="9" fillId="3" borderId="15" xfId="1" applyNumberFormat="1" applyFont="1" applyFill="1" applyBorder="1" applyAlignment="1">
      <alignment horizontal="center" vertical="center"/>
    </xf>
    <xf numFmtId="0" fontId="17" fillId="0" borderId="0" xfId="0" applyFont="1" applyAlignment="1">
      <alignment horizontal="center" vertical="center" wrapText="1"/>
    </xf>
    <xf numFmtId="0" fontId="19" fillId="0" borderId="13" xfId="0" applyFont="1" applyBorder="1" applyAlignment="1">
      <alignment horizontal="right"/>
    </xf>
    <xf numFmtId="176" fontId="16" fillId="0" borderId="4" xfId="3" applyNumberFormat="1" applyFont="1" applyFill="1" applyBorder="1" applyAlignment="1">
      <alignment horizontal="center" vertical="center"/>
    </xf>
    <xf numFmtId="176" fontId="16" fillId="0" borderId="6" xfId="3" applyNumberFormat="1" applyFont="1" applyFill="1" applyBorder="1" applyAlignment="1">
      <alignment horizontal="center" vertical="center"/>
    </xf>
    <xf numFmtId="0" fontId="16" fillId="0" borderId="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38" fontId="16" fillId="0" borderId="4" xfId="3" applyFont="1" applyFill="1" applyBorder="1" applyAlignment="1" applyProtection="1">
      <alignment horizontal="center" vertical="center"/>
      <protection locked="0"/>
    </xf>
    <xf numFmtId="38" fontId="16" fillId="0" borderId="6" xfId="3" applyFont="1" applyFill="1" applyBorder="1" applyAlignment="1" applyProtection="1">
      <alignment horizontal="center" vertical="center"/>
      <protection locked="0"/>
    </xf>
    <xf numFmtId="38" fontId="16" fillId="0" borderId="36" xfId="3" applyFont="1" applyFill="1" applyBorder="1" applyAlignment="1">
      <alignment horizontal="center" vertical="center"/>
    </xf>
    <xf numFmtId="38" fontId="16" fillId="0" borderId="37" xfId="3" applyFont="1" applyFill="1" applyBorder="1" applyAlignment="1">
      <alignment horizontal="center" vertical="center"/>
    </xf>
    <xf numFmtId="177" fontId="16" fillId="0" borderId="50" xfId="3" applyNumberFormat="1" applyFont="1" applyFill="1" applyBorder="1" applyAlignment="1">
      <alignment horizontal="center" vertical="center" wrapText="1"/>
    </xf>
    <xf numFmtId="177" fontId="16" fillId="0" borderId="51" xfId="3" applyNumberFormat="1" applyFont="1" applyFill="1" applyBorder="1" applyAlignment="1">
      <alignment horizontal="center" vertical="center" wrapText="1"/>
    </xf>
    <xf numFmtId="0" fontId="19" fillId="0" borderId="0" xfId="0" applyFont="1" applyAlignment="1">
      <alignment horizontal="left" vertical="center" wrapText="1"/>
    </xf>
    <xf numFmtId="0" fontId="24" fillId="0" borderId="0" xfId="0" applyFont="1" applyAlignment="1">
      <alignment horizontal="left" vertical="center" wrapText="1"/>
    </xf>
    <xf numFmtId="38" fontId="16" fillId="0" borderId="38" xfId="3" applyFont="1" applyFill="1" applyBorder="1" applyAlignment="1">
      <alignment horizontal="center" vertical="center" wrapText="1"/>
    </xf>
    <xf numFmtId="38" fontId="16" fillId="0" borderId="39" xfId="3" applyFont="1" applyFill="1" applyBorder="1" applyAlignment="1">
      <alignment horizontal="center" vertical="center" wrapText="1"/>
    </xf>
    <xf numFmtId="38" fontId="16" fillId="0" borderId="43" xfId="3" applyFont="1" applyFill="1" applyBorder="1" applyAlignment="1">
      <alignment horizontal="center" vertical="center" wrapText="1"/>
    </xf>
    <xf numFmtId="38" fontId="16" fillId="0" borderId="44" xfId="3" applyFont="1" applyFill="1" applyBorder="1" applyAlignment="1">
      <alignment horizontal="center" vertical="center" wrapText="1"/>
    </xf>
    <xf numFmtId="38" fontId="16" fillId="0" borderId="47" xfId="3" applyFont="1" applyFill="1" applyBorder="1" applyAlignment="1">
      <alignment horizontal="center" vertical="center" wrapText="1"/>
    </xf>
    <xf numFmtId="38" fontId="16" fillId="0" borderId="48" xfId="3"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5" xfId="0" applyFont="1" applyBorder="1" applyAlignment="1">
      <alignment horizontal="center" vertical="center" wrapText="1"/>
    </xf>
    <xf numFmtId="0" fontId="27" fillId="0" borderId="2" xfId="1" applyFont="1" applyBorder="1" applyAlignment="1">
      <alignment horizontal="left" vertical="center"/>
    </xf>
    <xf numFmtId="0" fontId="27" fillId="0" borderId="0" xfId="1" applyFont="1" applyAlignment="1">
      <alignment horizontal="left" vertical="center"/>
    </xf>
    <xf numFmtId="0" fontId="9" fillId="2" borderId="1" xfId="1" applyFont="1" applyFill="1" applyBorder="1" applyAlignment="1">
      <alignment horizontal="distributed" vertical="center" wrapText="1"/>
    </xf>
    <xf numFmtId="0" fontId="9" fillId="2" borderId="2" xfId="1" applyFont="1" applyFill="1" applyBorder="1" applyAlignment="1">
      <alignment horizontal="distributed" vertical="center" wrapText="1"/>
    </xf>
    <xf numFmtId="0" fontId="9" fillId="2" borderId="3" xfId="1" applyFont="1" applyFill="1" applyBorder="1" applyAlignment="1">
      <alignment horizontal="distributed" vertical="center" wrapText="1"/>
    </xf>
    <xf numFmtId="0" fontId="27" fillId="2" borderId="4" xfId="1" applyFont="1" applyFill="1" applyBorder="1" applyAlignment="1">
      <alignment horizontal="distributed" vertical="center" wrapText="1"/>
    </xf>
    <xf numFmtId="0" fontId="27" fillId="2" borderId="5" xfId="1" applyFont="1" applyFill="1" applyBorder="1" applyAlignment="1">
      <alignment horizontal="distributed" vertical="center"/>
    </xf>
    <xf numFmtId="0" fontId="27" fillId="2" borderId="6" xfId="1" applyFont="1" applyFill="1" applyBorder="1" applyAlignment="1">
      <alignment horizontal="distributed" vertical="center"/>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5" fillId="2" borderId="4" xfId="1" applyFont="1" applyFill="1" applyBorder="1" applyAlignment="1" applyProtection="1">
      <alignment horizontal="distributed" vertical="center"/>
      <protection locked="0"/>
    </xf>
    <xf numFmtId="0" fontId="5" fillId="2" borderId="5" xfId="1" applyFont="1" applyFill="1" applyBorder="1" applyAlignment="1" applyProtection="1">
      <alignment horizontal="distributed" vertical="center"/>
      <protection locked="0"/>
    </xf>
    <xf numFmtId="0" fontId="5" fillId="2" borderId="6" xfId="1" applyFont="1" applyFill="1" applyBorder="1" applyAlignment="1" applyProtection="1">
      <alignment horizontal="distributed" vertical="center"/>
      <protection locked="0"/>
    </xf>
    <xf numFmtId="0" fontId="15" fillId="0" borderId="0" xfId="1" applyFont="1" applyAlignment="1">
      <alignment horizontal="center" vertical="center"/>
    </xf>
    <xf numFmtId="0" fontId="2" fillId="2" borderId="15" xfId="1" applyFont="1" applyFill="1" applyBorder="1" applyAlignment="1">
      <alignment horizontal="center" vertical="center"/>
    </xf>
    <xf numFmtId="38" fontId="2" fillId="0" borderId="15" xfId="3" applyFont="1" applyBorder="1" applyAlignment="1">
      <alignment horizontal="righ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lignment vertical="center"/>
    </xf>
    <xf numFmtId="0" fontId="36" fillId="0" borderId="0" xfId="1" applyFont="1" applyAlignment="1">
      <alignment horizontal="center" vertical="center"/>
    </xf>
    <xf numFmtId="0" fontId="2" fillId="0" borderId="0" xfId="1" applyFont="1" applyAlignment="1">
      <alignment horizontal="center" vertical="center"/>
    </xf>
    <xf numFmtId="0" fontId="19" fillId="0" borderId="0" xfId="1" applyFont="1" applyAlignment="1">
      <alignment vertical="center" wrapText="1"/>
    </xf>
    <xf numFmtId="0" fontId="19" fillId="0" borderId="0" xfId="1" applyFont="1">
      <alignment vertical="center"/>
    </xf>
    <xf numFmtId="0" fontId="19" fillId="0" borderId="0" xfId="1" applyFont="1" applyAlignment="1">
      <alignment horizontal="left" vertical="center" wrapText="1"/>
    </xf>
    <xf numFmtId="0" fontId="2" fillId="2" borderId="6" xfId="1" applyFont="1" applyFill="1" applyBorder="1" applyAlignment="1">
      <alignment horizontal="left" vertical="center"/>
    </xf>
    <xf numFmtId="0" fontId="2" fillId="2" borderId="15" xfId="1" applyFont="1" applyFill="1" applyBorder="1" applyAlignment="1">
      <alignment horizontal="left" vertical="center"/>
    </xf>
    <xf numFmtId="0" fontId="2" fillId="2" borderId="5" xfId="1" applyFont="1" applyFill="1" applyBorder="1">
      <alignment vertical="center"/>
    </xf>
    <xf numFmtId="0" fontId="2" fillId="2" borderId="6" xfId="1" applyFont="1" applyFill="1" applyBorder="1">
      <alignment vertical="center"/>
    </xf>
    <xf numFmtId="0" fontId="26" fillId="0" borderId="0" xfId="1" applyFont="1">
      <alignment vertical="center"/>
    </xf>
    <xf numFmtId="0" fontId="2" fillId="2" borderId="5" xfId="1" applyFont="1" applyFill="1" applyBorder="1" applyAlignment="1">
      <alignment horizontal="left" vertical="center"/>
    </xf>
    <xf numFmtId="0" fontId="2" fillId="0" borderId="15" xfId="1" applyFont="1" applyBorder="1" applyAlignment="1">
      <alignment horizontal="right" vertical="center"/>
    </xf>
    <xf numFmtId="0" fontId="42" fillId="2" borderId="15" xfId="1" applyFont="1" applyFill="1" applyBorder="1" applyAlignment="1">
      <alignment horizontal="center" vertical="center"/>
    </xf>
    <xf numFmtId="2" fontId="2" fillId="0" borderId="15" xfId="1" applyNumberFormat="1" applyFont="1" applyBorder="1" applyAlignment="1">
      <alignment horizontal="right" vertical="center"/>
    </xf>
  </cellXfs>
  <cellStyles count="49">
    <cellStyle name="20% - アクセント 1 2" xfId="5" xr:uid="{33FCE241-7D40-4D1E-BB0C-BDE52A9A4C7A}"/>
    <cellStyle name="20% - アクセント 2 2" xfId="6" xr:uid="{63AE0B0A-F379-4E24-8CB4-A202C9FEA637}"/>
    <cellStyle name="20% - アクセント 3 2" xfId="7" xr:uid="{3D42E7BD-0CF4-41DB-BBD1-6558F294FAB2}"/>
    <cellStyle name="20% - アクセント 4 2" xfId="8" xr:uid="{C63D5FBA-DEEE-412D-B34E-3D2C50D3F30A}"/>
    <cellStyle name="20% - アクセント 5 2" xfId="9" xr:uid="{E33624EA-AB8A-4353-8E34-E59B641299FE}"/>
    <cellStyle name="20% - アクセント 6 2" xfId="10" xr:uid="{56515C14-60B6-4236-8B91-BB038FAA2435}"/>
    <cellStyle name="40% - アクセント 1 2" xfId="11" xr:uid="{36DDCF6A-78E2-4FE1-8C49-3B7ED61ED628}"/>
    <cellStyle name="40% - アクセント 2 2" xfId="12" xr:uid="{2A2CAAA3-4C84-4ED5-9FAE-7059714FD9E3}"/>
    <cellStyle name="40% - アクセント 3 2" xfId="13" xr:uid="{ADE6178E-082A-4CEB-A7C7-2E471E1BEF96}"/>
    <cellStyle name="40% - アクセント 4 2" xfId="14" xr:uid="{C2C83E98-3411-44A3-AA6D-0C2ADEB30C62}"/>
    <cellStyle name="40% - アクセント 5 2" xfId="15" xr:uid="{0372CFCD-5628-442A-8455-AB964FE1FFA0}"/>
    <cellStyle name="40% - アクセント 6 2" xfId="16" xr:uid="{52130C8F-B096-4278-85B1-E6644A19E9F9}"/>
    <cellStyle name="60% - アクセント 1 2" xfId="17" xr:uid="{C61989D6-BB79-434C-8B1D-03EF6A25A019}"/>
    <cellStyle name="60% - アクセント 2 2" xfId="18" xr:uid="{DBEB69B2-F605-4A20-A535-DA641FC94673}"/>
    <cellStyle name="60% - アクセント 3 2" xfId="19" xr:uid="{6D2A153E-5EE1-45B3-B44E-A4E1371B21A6}"/>
    <cellStyle name="60% - アクセント 4 2" xfId="20" xr:uid="{6C16C623-9D4D-461B-B825-191357D6325C}"/>
    <cellStyle name="60% - アクセント 5 2" xfId="21" xr:uid="{F2D47DBB-7AEC-4D9D-9BCB-81693A7090A7}"/>
    <cellStyle name="60% - アクセント 6 2" xfId="22" xr:uid="{223B4695-5C5D-47E9-BA9C-4D3336B969DF}"/>
    <cellStyle name="アクセント 1 2" xfId="23" xr:uid="{EC406C36-E3D4-4787-8695-0AC5D5FC0ABA}"/>
    <cellStyle name="アクセント 2 2" xfId="24" xr:uid="{A3069AE4-86D1-4126-A71D-7C9075A619C5}"/>
    <cellStyle name="アクセント 3 2" xfId="25" xr:uid="{D01D8F4D-3601-4F59-816B-09C3D52CB2B6}"/>
    <cellStyle name="アクセント 4 2" xfId="26" xr:uid="{C0002529-75E9-4A17-BF34-C6469418EC9D}"/>
    <cellStyle name="アクセント 5 2" xfId="27" xr:uid="{6FA4205B-93F8-451F-B7AF-C4E76A381005}"/>
    <cellStyle name="アクセント 6 2" xfId="28" xr:uid="{705730A2-29C3-46DF-BAE1-CD269F32068D}"/>
    <cellStyle name="タイトル 2" xfId="29" xr:uid="{E9C81A87-1D89-4F2E-A25E-59A01115928F}"/>
    <cellStyle name="チェック セル 2" xfId="30" xr:uid="{CA632FFB-9D03-489F-B35D-DB4325217631}"/>
    <cellStyle name="どちらでもない 2" xfId="31" xr:uid="{01B4C613-906E-4EEA-8EE5-DA55F063E446}"/>
    <cellStyle name="ハイパーリンク" xfId="32" builtinId="8"/>
    <cellStyle name="メモ 2" xfId="33" xr:uid="{7C9D0F2F-1D14-4744-8EAD-AAB8ABDF7C9D}"/>
    <cellStyle name="リンク セル 2" xfId="34" xr:uid="{03A7D536-BB07-40DC-B32F-B49058683FB7}"/>
    <cellStyle name="悪い 2" xfId="35" xr:uid="{11430D0C-A556-41DE-9461-F98A1FFDA1B4}"/>
    <cellStyle name="計算 2" xfId="36" xr:uid="{CDEBC67F-D43D-4F20-9D2C-1393E95A8879}"/>
    <cellStyle name="警告文 2" xfId="37" xr:uid="{219B848E-1A27-4BD9-B4EB-CBB16AFD263F}"/>
    <cellStyle name="桁区切り" xfId="3" builtinId="6"/>
    <cellStyle name="桁区切り 2" xfId="2" xr:uid="{00000000-0005-0000-0000-000001000000}"/>
    <cellStyle name="桁区切り 3" xfId="38" xr:uid="{18D774C1-774E-4557-8545-C26255480B98}"/>
    <cellStyle name="見出し 1 2" xfId="39" xr:uid="{CDC5F186-246B-4119-B613-7F5D65760C61}"/>
    <cellStyle name="見出し 2 2" xfId="40" xr:uid="{12C425CA-1E62-41E2-B374-75BAF00CA36A}"/>
    <cellStyle name="見出し 3 2" xfId="41" xr:uid="{1D44E904-1FE1-4677-ACB4-590FCD1F7130}"/>
    <cellStyle name="見出し 4 2" xfId="42" xr:uid="{74339598-59C9-4BCC-B4D1-8EAA3FAADB08}"/>
    <cellStyle name="集計 2" xfId="43" xr:uid="{D0D2604F-1E2A-4E6F-B6A7-675266585CAD}"/>
    <cellStyle name="出力 2" xfId="44" xr:uid="{935C64EC-86D9-4C65-AA11-29965B701CF8}"/>
    <cellStyle name="説明文 2" xfId="45" xr:uid="{193A6878-E339-4AA8-9804-8680CDC70960}"/>
    <cellStyle name="入力 2" xfId="46" xr:uid="{3ECBC56C-2854-43A3-9721-9F1AC95E773B}"/>
    <cellStyle name="標準" xfId="0" builtinId="0"/>
    <cellStyle name="標準 2" xfId="47" xr:uid="{9B88A009-5CFC-4443-87C1-058C7062D6AC}"/>
    <cellStyle name="標準 3" xfId="1" xr:uid="{00000000-0005-0000-0000-000003000000}"/>
    <cellStyle name="標準 4" xfId="4" xr:uid="{AD3DC9E5-CEB5-4D5A-BF80-644BAF204A6A}"/>
    <cellStyle name="良い 2" xfId="48" xr:uid="{9A134F17-C1B9-45E9-B271-59ED326B05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32</xdr:row>
          <xdr:rowOff>447675</xdr:rowOff>
        </xdr:from>
        <xdr:to>
          <xdr:col>13</xdr:col>
          <xdr:colOff>95250</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32</xdr:row>
          <xdr:rowOff>438150</xdr:rowOff>
        </xdr:from>
        <xdr:to>
          <xdr:col>21</xdr:col>
          <xdr:colOff>123825</xdr:colOff>
          <xdr:row>34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32</xdr:row>
          <xdr:rowOff>447675</xdr:rowOff>
        </xdr:from>
        <xdr:to>
          <xdr:col>17</xdr:col>
          <xdr:colOff>47625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200025</xdr:rowOff>
        </xdr:from>
        <xdr:to>
          <xdr:col>10</xdr:col>
          <xdr:colOff>0</xdr:colOff>
          <xdr:row>43</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209550</xdr:rowOff>
        </xdr:from>
        <xdr:to>
          <xdr:col>12</xdr:col>
          <xdr:colOff>66675</xdr:colOff>
          <xdr:row>43</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72</xdr:row>
          <xdr:rowOff>266700</xdr:rowOff>
        </xdr:from>
        <xdr:to>
          <xdr:col>3</xdr:col>
          <xdr:colOff>28575</xdr:colOff>
          <xdr:row>74</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200025</xdr:rowOff>
        </xdr:from>
        <xdr:to>
          <xdr:col>5</xdr:col>
          <xdr:colOff>200025</xdr:colOff>
          <xdr:row>40</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209550</xdr:rowOff>
        </xdr:from>
        <xdr:to>
          <xdr:col>5</xdr:col>
          <xdr:colOff>200025</xdr:colOff>
          <xdr:row>41</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200025</xdr:rowOff>
        </xdr:from>
        <xdr:to>
          <xdr:col>2</xdr:col>
          <xdr:colOff>200025</xdr:colOff>
          <xdr:row>74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147</xdr:row>
          <xdr:rowOff>266700</xdr:rowOff>
        </xdr:from>
        <xdr:to>
          <xdr:col>3</xdr:col>
          <xdr:colOff>28575</xdr:colOff>
          <xdr:row>149</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147</xdr:row>
          <xdr:rowOff>200025</xdr:rowOff>
        </xdr:from>
        <xdr:to>
          <xdr:col>2</xdr:col>
          <xdr:colOff>200025</xdr:colOff>
          <xdr:row>149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149</xdr:row>
          <xdr:rowOff>266700</xdr:rowOff>
        </xdr:from>
        <xdr:to>
          <xdr:col>3</xdr:col>
          <xdr:colOff>28575</xdr:colOff>
          <xdr:row>151</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150</xdr:row>
          <xdr:rowOff>266700</xdr:rowOff>
        </xdr:from>
        <xdr:to>
          <xdr:col>3</xdr:col>
          <xdr:colOff>28575</xdr:colOff>
          <xdr:row>152</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151</xdr:row>
          <xdr:rowOff>266700</xdr:rowOff>
        </xdr:from>
        <xdr:to>
          <xdr:col>3</xdr:col>
          <xdr:colOff>28575</xdr:colOff>
          <xdr:row>153</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153</xdr:row>
          <xdr:rowOff>266700</xdr:rowOff>
        </xdr:from>
        <xdr:to>
          <xdr:col>3</xdr:col>
          <xdr:colOff>28575</xdr:colOff>
          <xdr:row>155</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154</xdr:row>
          <xdr:rowOff>266700</xdr:rowOff>
        </xdr:from>
        <xdr:to>
          <xdr:col>3</xdr:col>
          <xdr:colOff>28575</xdr:colOff>
          <xdr:row>156</xdr:row>
          <xdr:rowOff>104775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153</xdr:row>
          <xdr:rowOff>266700</xdr:rowOff>
        </xdr:from>
        <xdr:to>
          <xdr:col>3</xdr:col>
          <xdr:colOff>28575</xdr:colOff>
          <xdr:row>155</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155</xdr:row>
          <xdr:rowOff>266700</xdr:rowOff>
        </xdr:from>
        <xdr:to>
          <xdr:col>3</xdr:col>
          <xdr:colOff>28575</xdr:colOff>
          <xdr:row>157</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156</xdr:row>
          <xdr:rowOff>266700</xdr:rowOff>
        </xdr:from>
        <xdr:to>
          <xdr:col>3</xdr:col>
          <xdr:colOff>28575</xdr:colOff>
          <xdr:row>158</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157</xdr:row>
          <xdr:rowOff>266700</xdr:rowOff>
        </xdr:from>
        <xdr:to>
          <xdr:col>3</xdr:col>
          <xdr:colOff>28575</xdr:colOff>
          <xdr:row>159</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156</xdr:row>
          <xdr:rowOff>266700</xdr:rowOff>
        </xdr:from>
        <xdr:to>
          <xdr:col>3</xdr:col>
          <xdr:colOff>28575</xdr:colOff>
          <xdr:row>158</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156</xdr:row>
          <xdr:rowOff>266700</xdr:rowOff>
        </xdr:from>
        <xdr:to>
          <xdr:col>3</xdr:col>
          <xdr:colOff>257175</xdr:colOff>
          <xdr:row>158</xdr:row>
          <xdr:rowOff>104775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157</xdr:row>
          <xdr:rowOff>266700</xdr:rowOff>
        </xdr:from>
        <xdr:to>
          <xdr:col>3</xdr:col>
          <xdr:colOff>257175</xdr:colOff>
          <xdr:row>159</xdr:row>
          <xdr:rowOff>104775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156</xdr:row>
          <xdr:rowOff>266700</xdr:rowOff>
        </xdr:from>
        <xdr:to>
          <xdr:col>3</xdr:col>
          <xdr:colOff>257175</xdr:colOff>
          <xdr:row>158</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162</xdr:row>
          <xdr:rowOff>266700</xdr:rowOff>
        </xdr:from>
        <xdr:to>
          <xdr:col>3</xdr:col>
          <xdr:colOff>28575</xdr:colOff>
          <xdr:row>164</xdr:row>
          <xdr:rowOff>104775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163</xdr:row>
          <xdr:rowOff>266700</xdr:rowOff>
        </xdr:from>
        <xdr:to>
          <xdr:col>3</xdr:col>
          <xdr:colOff>28575</xdr:colOff>
          <xdr:row>165</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162</xdr:row>
          <xdr:rowOff>266700</xdr:rowOff>
        </xdr:from>
        <xdr:to>
          <xdr:col>3</xdr:col>
          <xdr:colOff>28575</xdr:colOff>
          <xdr:row>164</xdr:row>
          <xdr:rowOff>104775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162</xdr:row>
          <xdr:rowOff>266700</xdr:rowOff>
        </xdr:from>
        <xdr:to>
          <xdr:col>3</xdr:col>
          <xdr:colOff>257175</xdr:colOff>
          <xdr:row>164</xdr:row>
          <xdr:rowOff>104775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163</xdr:row>
          <xdr:rowOff>266700</xdr:rowOff>
        </xdr:from>
        <xdr:to>
          <xdr:col>3</xdr:col>
          <xdr:colOff>257175</xdr:colOff>
          <xdr:row>165</xdr:row>
          <xdr:rowOff>104775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162</xdr:row>
          <xdr:rowOff>266700</xdr:rowOff>
        </xdr:from>
        <xdr:to>
          <xdr:col>3</xdr:col>
          <xdr:colOff>257175</xdr:colOff>
          <xdr:row>164</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164</xdr:row>
          <xdr:rowOff>266700</xdr:rowOff>
        </xdr:from>
        <xdr:to>
          <xdr:col>3</xdr:col>
          <xdr:colOff>28575</xdr:colOff>
          <xdr:row>166</xdr:row>
          <xdr:rowOff>104775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165</xdr:row>
          <xdr:rowOff>266700</xdr:rowOff>
        </xdr:from>
        <xdr:to>
          <xdr:col>3</xdr:col>
          <xdr:colOff>28575</xdr:colOff>
          <xdr:row>167</xdr:row>
          <xdr:rowOff>104775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164</xdr:row>
          <xdr:rowOff>266700</xdr:rowOff>
        </xdr:from>
        <xdr:to>
          <xdr:col>3</xdr:col>
          <xdr:colOff>28575</xdr:colOff>
          <xdr:row>166</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164</xdr:row>
          <xdr:rowOff>266700</xdr:rowOff>
        </xdr:from>
        <xdr:to>
          <xdr:col>3</xdr:col>
          <xdr:colOff>257175</xdr:colOff>
          <xdr:row>166</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165</xdr:row>
          <xdr:rowOff>266700</xdr:rowOff>
        </xdr:from>
        <xdr:to>
          <xdr:col>3</xdr:col>
          <xdr:colOff>257175</xdr:colOff>
          <xdr:row>167</xdr:row>
          <xdr:rowOff>104775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164</xdr:row>
          <xdr:rowOff>266700</xdr:rowOff>
        </xdr:from>
        <xdr:to>
          <xdr:col>3</xdr:col>
          <xdr:colOff>257175</xdr:colOff>
          <xdr:row>166</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166</xdr:row>
          <xdr:rowOff>266700</xdr:rowOff>
        </xdr:from>
        <xdr:to>
          <xdr:col>3</xdr:col>
          <xdr:colOff>28575</xdr:colOff>
          <xdr:row>168</xdr:row>
          <xdr:rowOff>104775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167</xdr:row>
          <xdr:rowOff>266700</xdr:rowOff>
        </xdr:from>
        <xdr:to>
          <xdr:col>3</xdr:col>
          <xdr:colOff>28575</xdr:colOff>
          <xdr:row>169</xdr:row>
          <xdr:rowOff>104775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166</xdr:row>
          <xdr:rowOff>266700</xdr:rowOff>
        </xdr:from>
        <xdr:to>
          <xdr:col>3</xdr:col>
          <xdr:colOff>28575</xdr:colOff>
          <xdr:row>168</xdr:row>
          <xdr:rowOff>104775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166</xdr:row>
          <xdr:rowOff>266700</xdr:rowOff>
        </xdr:from>
        <xdr:to>
          <xdr:col>3</xdr:col>
          <xdr:colOff>257175</xdr:colOff>
          <xdr:row>168</xdr:row>
          <xdr:rowOff>104775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167</xdr:row>
          <xdr:rowOff>266700</xdr:rowOff>
        </xdr:from>
        <xdr:to>
          <xdr:col>3</xdr:col>
          <xdr:colOff>257175</xdr:colOff>
          <xdr:row>169</xdr:row>
          <xdr:rowOff>104775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166</xdr:row>
          <xdr:rowOff>266700</xdr:rowOff>
        </xdr:from>
        <xdr:to>
          <xdr:col>3</xdr:col>
          <xdr:colOff>257175</xdr:colOff>
          <xdr:row>168</xdr:row>
          <xdr:rowOff>104775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170</xdr:row>
          <xdr:rowOff>266700</xdr:rowOff>
        </xdr:from>
        <xdr:to>
          <xdr:col>3</xdr:col>
          <xdr:colOff>28575</xdr:colOff>
          <xdr:row>172</xdr:row>
          <xdr:rowOff>104775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171</xdr:row>
          <xdr:rowOff>266700</xdr:rowOff>
        </xdr:from>
        <xdr:to>
          <xdr:col>3</xdr:col>
          <xdr:colOff>28575</xdr:colOff>
          <xdr:row>173</xdr:row>
          <xdr:rowOff>104775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170</xdr:row>
          <xdr:rowOff>266700</xdr:rowOff>
        </xdr:from>
        <xdr:to>
          <xdr:col>3</xdr:col>
          <xdr:colOff>28575</xdr:colOff>
          <xdr:row>172</xdr:row>
          <xdr:rowOff>104775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170</xdr:row>
          <xdr:rowOff>266700</xdr:rowOff>
        </xdr:from>
        <xdr:to>
          <xdr:col>3</xdr:col>
          <xdr:colOff>257175</xdr:colOff>
          <xdr:row>172</xdr:row>
          <xdr:rowOff>104775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171</xdr:row>
          <xdr:rowOff>266700</xdr:rowOff>
        </xdr:from>
        <xdr:to>
          <xdr:col>3</xdr:col>
          <xdr:colOff>257175</xdr:colOff>
          <xdr:row>173</xdr:row>
          <xdr:rowOff>104775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170</xdr:row>
          <xdr:rowOff>266700</xdr:rowOff>
        </xdr:from>
        <xdr:to>
          <xdr:col>3</xdr:col>
          <xdr:colOff>257175</xdr:colOff>
          <xdr:row>172</xdr:row>
          <xdr:rowOff>104775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175</xdr:row>
          <xdr:rowOff>266700</xdr:rowOff>
        </xdr:from>
        <xdr:to>
          <xdr:col>3</xdr:col>
          <xdr:colOff>28575</xdr:colOff>
          <xdr:row>177</xdr:row>
          <xdr:rowOff>104775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176</xdr:row>
          <xdr:rowOff>266700</xdr:rowOff>
        </xdr:from>
        <xdr:to>
          <xdr:col>3</xdr:col>
          <xdr:colOff>28575</xdr:colOff>
          <xdr:row>178</xdr:row>
          <xdr:rowOff>104775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175</xdr:row>
          <xdr:rowOff>266700</xdr:rowOff>
        </xdr:from>
        <xdr:to>
          <xdr:col>3</xdr:col>
          <xdr:colOff>28575</xdr:colOff>
          <xdr:row>177</xdr:row>
          <xdr:rowOff>104775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175</xdr:row>
          <xdr:rowOff>266700</xdr:rowOff>
        </xdr:from>
        <xdr:to>
          <xdr:col>3</xdr:col>
          <xdr:colOff>257175</xdr:colOff>
          <xdr:row>177</xdr:row>
          <xdr:rowOff>104775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176</xdr:row>
          <xdr:rowOff>266700</xdr:rowOff>
        </xdr:from>
        <xdr:to>
          <xdr:col>3</xdr:col>
          <xdr:colOff>257175</xdr:colOff>
          <xdr:row>178</xdr:row>
          <xdr:rowOff>104775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175</xdr:row>
          <xdr:rowOff>266700</xdr:rowOff>
        </xdr:from>
        <xdr:to>
          <xdr:col>3</xdr:col>
          <xdr:colOff>257175</xdr:colOff>
          <xdr:row>177</xdr:row>
          <xdr:rowOff>104775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126</xdr:row>
          <xdr:rowOff>266700</xdr:rowOff>
        </xdr:from>
        <xdr:to>
          <xdr:col>3</xdr:col>
          <xdr:colOff>28575</xdr:colOff>
          <xdr:row>128</xdr:row>
          <xdr:rowOff>104775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131</xdr:row>
          <xdr:rowOff>190500</xdr:rowOff>
        </xdr:from>
        <xdr:to>
          <xdr:col>2</xdr:col>
          <xdr:colOff>209550</xdr:colOff>
          <xdr:row>133</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110</xdr:row>
          <xdr:rowOff>266700</xdr:rowOff>
        </xdr:from>
        <xdr:to>
          <xdr:col>3</xdr:col>
          <xdr:colOff>28575</xdr:colOff>
          <xdr:row>112</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110</xdr:row>
          <xdr:rowOff>333375</xdr:rowOff>
        </xdr:from>
        <xdr:to>
          <xdr:col>2</xdr:col>
          <xdr:colOff>219075</xdr:colOff>
          <xdr:row>112</xdr:row>
          <xdr:rowOff>57150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115</xdr:row>
          <xdr:rowOff>0</xdr:rowOff>
        </xdr:from>
        <xdr:to>
          <xdr:col>26</xdr:col>
          <xdr:colOff>219075</xdr:colOff>
          <xdr:row>126</xdr:row>
          <xdr:rowOff>200025</xdr:rowOff>
        </xdr:to>
        <xdr:sp macro="" textlink="">
          <xdr:nvSpPr>
            <xdr:cNvPr id="1083" name="Object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123825</xdr:colOff>
          <xdr:row>31</xdr:row>
          <xdr:rowOff>438150</xdr:rowOff>
        </xdr:from>
        <xdr:to>
          <xdr:col>13</xdr:col>
          <xdr:colOff>95250</xdr:colOff>
          <xdr:row>33</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438150</xdr:rowOff>
        </xdr:from>
        <xdr:to>
          <xdr:col>21</xdr:col>
          <xdr:colOff>133350</xdr:colOff>
          <xdr:row>33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31</xdr:row>
          <xdr:rowOff>438150</xdr:rowOff>
        </xdr:from>
        <xdr:to>
          <xdr:col>17</xdr:col>
          <xdr:colOff>57150</xdr:colOff>
          <xdr:row>33</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200025</xdr:rowOff>
        </xdr:from>
        <xdr:to>
          <xdr:col>10</xdr:col>
          <xdr:colOff>0</xdr:colOff>
          <xdr:row>44</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209550</xdr:rowOff>
        </xdr:from>
        <xdr:to>
          <xdr:col>12</xdr:col>
          <xdr:colOff>66675</xdr:colOff>
          <xdr:row>44</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47</xdr:row>
          <xdr:rowOff>0</xdr:rowOff>
        </xdr:from>
        <xdr:to>
          <xdr:col>3</xdr:col>
          <xdr:colOff>28575</xdr:colOff>
          <xdr:row>48</xdr:row>
          <xdr:rowOff>171450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200025</xdr:rowOff>
        </xdr:from>
        <xdr:to>
          <xdr:col>5</xdr:col>
          <xdr:colOff>200025</xdr:colOff>
          <xdr:row>41</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40</xdr:row>
          <xdr:rowOff>200025</xdr:rowOff>
        </xdr:from>
        <xdr:to>
          <xdr:col>5</xdr:col>
          <xdr:colOff>209550</xdr:colOff>
          <xdr:row>42</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34</xdr:row>
          <xdr:rowOff>0</xdr:rowOff>
        </xdr:from>
        <xdr:to>
          <xdr:col>3</xdr:col>
          <xdr:colOff>19050</xdr:colOff>
          <xdr:row>35</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63" Type="http://schemas.openxmlformats.org/officeDocument/2006/relationships/ctrlProp" Target="../ctrlProps/ctrlProp57.xml"/><Relationship Id="rId7" Type="http://schemas.openxmlformats.org/officeDocument/2006/relationships/ctrlProp" Target="../ctrlProps/ctrlProp1.xml"/><Relationship Id="rId2" Type="http://schemas.openxmlformats.org/officeDocument/2006/relationships/printerSettings" Target="../printerSettings/printerSettings1.bin"/><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5" Type="http://schemas.openxmlformats.org/officeDocument/2006/relationships/package" Target="../embeddings/Microsoft_Excel_Worksheet.xlsx"/><Relationship Id="rId61" Type="http://schemas.openxmlformats.org/officeDocument/2006/relationships/ctrlProp" Target="../ctrlProps/ctrlProp55.xml"/><Relationship Id="rId19" Type="http://schemas.openxmlformats.org/officeDocument/2006/relationships/ctrlProp" Target="../ctrlProps/ctrlProp1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8" Type="http://schemas.openxmlformats.org/officeDocument/2006/relationships/ctrlProp" Target="../ctrlProps/ctrlProp2.xml"/><Relationship Id="rId51" Type="http://schemas.openxmlformats.org/officeDocument/2006/relationships/ctrlProp" Target="../ctrlProps/ctrlProp45.xml"/><Relationship Id="rId3" Type="http://schemas.openxmlformats.org/officeDocument/2006/relationships/drawing" Target="../drawings/drawing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1" Type="http://schemas.openxmlformats.org/officeDocument/2006/relationships/hyperlink" Target="https://policies.env.go.jp/earth/ghg-santeikohyo/calc.html" TargetMode="External"/><Relationship Id="rId6" Type="http://schemas.openxmlformats.org/officeDocument/2006/relationships/image" Target="../media/image1.emf"/><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4" Type="http://schemas.openxmlformats.org/officeDocument/2006/relationships/vmlDrawing" Target="../drawings/vmlDrawing1.vm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2.vml"/><Relationship Id="rId7" Type="http://schemas.openxmlformats.org/officeDocument/2006/relationships/ctrlProp" Target="../ctrlProps/ctrlProp6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1.xml"/><Relationship Id="rId11" Type="http://schemas.openxmlformats.org/officeDocument/2006/relationships/ctrlProp" Target="../ctrlProps/ctrlProp66.xml"/><Relationship Id="rId5" Type="http://schemas.openxmlformats.org/officeDocument/2006/relationships/ctrlProp" Target="../ctrlProps/ctrlProp60.xml"/><Relationship Id="rId10" Type="http://schemas.openxmlformats.org/officeDocument/2006/relationships/ctrlProp" Target="../ctrlProps/ctrlProp65.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86"/>
  <sheetViews>
    <sheetView view="pageBreakPreview" zoomScaleNormal="100" zoomScaleSheetLayoutView="100" workbookViewId="0">
      <selection activeCell="N6" sqref="N6:AE6"/>
    </sheetView>
  </sheetViews>
  <sheetFormatPr defaultRowHeight="18.75" x14ac:dyDescent="0.4"/>
  <cols>
    <col min="1" max="1" width="1.25" customWidth="1"/>
    <col min="2" max="3" width="3" style="5" customWidth="1"/>
    <col min="4" max="4" width="4" style="5" customWidth="1"/>
    <col min="5" max="6" width="3" style="5" customWidth="1"/>
    <col min="7" max="7" width="3.5" style="5" customWidth="1"/>
    <col min="8" max="8" width="3" style="5" customWidth="1"/>
    <col min="9" max="9" width="3.25" style="5" customWidth="1"/>
    <col min="10" max="12" width="3" style="5" customWidth="1"/>
    <col min="13" max="13" width="2.75" style="5" customWidth="1"/>
    <col min="14" max="31" width="3" style="5" customWidth="1"/>
    <col min="32" max="32" width="1.375" style="5" customWidth="1"/>
    <col min="33" max="35" width="3" style="5" customWidth="1"/>
  </cols>
  <sheetData>
    <row r="1" spans="2:35" x14ac:dyDescent="0.4">
      <c r="B1" s="1" t="s">
        <v>80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ht="27" customHeight="1" x14ac:dyDescent="0.4">
      <c r="B3" s="261" t="s">
        <v>282</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1"/>
      <c r="AG3" s="1"/>
      <c r="AH3" s="1"/>
      <c r="AI3" s="1"/>
    </row>
    <row r="4" spans="2:35" x14ac:dyDescent="0.4">
      <c r="B4" s="262" t="s">
        <v>0</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1"/>
      <c r="AG4" s="1"/>
      <c r="AH4" s="1"/>
      <c r="AI4" s="1"/>
    </row>
    <row r="5" spans="2:35" x14ac:dyDescent="0.4">
      <c r="B5" s="262" t="s">
        <v>1</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1"/>
      <c r="AG5" s="1"/>
      <c r="AH5" s="1"/>
      <c r="AI5" s="1"/>
    </row>
    <row r="6" spans="2:35" x14ac:dyDescent="0.4">
      <c r="B6" s="263" t="s">
        <v>2</v>
      </c>
      <c r="C6" s="264"/>
      <c r="D6" s="264"/>
      <c r="E6" s="264"/>
      <c r="F6" s="264"/>
      <c r="G6" s="264"/>
      <c r="H6" s="264"/>
      <c r="I6" s="265"/>
      <c r="J6" s="172" t="s">
        <v>3</v>
      </c>
      <c r="K6" s="173"/>
      <c r="L6" s="173"/>
      <c r="M6" s="174"/>
      <c r="N6" s="181"/>
      <c r="O6" s="182"/>
      <c r="P6" s="182"/>
      <c r="Q6" s="182"/>
      <c r="R6" s="182"/>
      <c r="S6" s="182"/>
      <c r="T6" s="182"/>
      <c r="U6" s="182"/>
      <c r="V6" s="182"/>
      <c r="W6" s="182"/>
      <c r="X6" s="182"/>
      <c r="Y6" s="182"/>
      <c r="Z6" s="182"/>
      <c r="AA6" s="182"/>
      <c r="AB6" s="182"/>
      <c r="AC6" s="182"/>
      <c r="AD6" s="182"/>
      <c r="AE6" s="183"/>
      <c r="AF6" s="1"/>
      <c r="AG6" s="1"/>
      <c r="AH6" s="1"/>
      <c r="AI6" s="1"/>
    </row>
    <row r="7" spans="2:35" x14ac:dyDescent="0.4">
      <c r="B7" s="266"/>
      <c r="C7" s="267"/>
      <c r="D7" s="267"/>
      <c r="E7" s="267"/>
      <c r="F7" s="267"/>
      <c r="G7" s="267"/>
      <c r="H7" s="267"/>
      <c r="I7" s="268"/>
      <c r="J7" s="172" t="s">
        <v>4</v>
      </c>
      <c r="K7" s="173"/>
      <c r="L7" s="173"/>
      <c r="M7" s="174"/>
      <c r="N7" s="181"/>
      <c r="O7" s="182"/>
      <c r="P7" s="182"/>
      <c r="Q7" s="182"/>
      <c r="R7" s="182"/>
      <c r="S7" s="182"/>
      <c r="T7" s="182"/>
      <c r="U7" s="182"/>
      <c r="V7" s="182"/>
      <c r="W7" s="182"/>
      <c r="X7" s="182"/>
      <c r="Y7" s="182"/>
      <c r="Z7" s="182"/>
      <c r="AA7" s="182"/>
      <c r="AB7" s="182"/>
      <c r="AC7" s="182"/>
      <c r="AD7" s="182"/>
      <c r="AE7" s="183"/>
      <c r="AF7" s="1"/>
      <c r="AG7" s="1"/>
      <c r="AH7" s="1"/>
      <c r="AI7" s="1"/>
    </row>
    <row r="8" spans="2:35" x14ac:dyDescent="0.4">
      <c r="B8" s="266"/>
      <c r="C8" s="267"/>
      <c r="D8" s="267"/>
      <c r="E8" s="267"/>
      <c r="F8" s="267"/>
      <c r="G8" s="267"/>
      <c r="H8" s="267"/>
      <c r="I8" s="268"/>
      <c r="J8" s="272" t="s">
        <v>5</v>
      </c>
      <c r="K8" s="273"/>
      <c r="L8" s="273"/>
      <c r="M8" s="274"/>
      <c r="N8" s="275" t="s">
        <v>6</v>
      </c>
      <c r="O8" s="276"/>
      <c r="P8" s="276"/>
      <c r="Q8" s="276"/>
      <c r="R8" s="276"/>
      <c r="S8" s="276"/>
      <c r="T8" s="276"/>
      <c r="U8" s="276"/>
      <c r="V8" s="276"/>
      <c r="W8" s="276"/>
      <c r="X8" s="276"/>
      <c r="Y8" s="276"/>
      <c r="Z8" s="276"/>
      <c r="AA8" s="276"/>
      <c r="AB8" s="276"/>
      <c r="AC8" s="276"/>
      <c r="AD8" s="276"/>
      <c r="AE8" s="277"/>
      <c r="AF8" s="1"/>
      <c r="AG8" s="1"/>
      <c r="AH8" s="1"/>
      <c r="AI8" s="1"/>
    </row>
    <row r="9" spans="2:35" x14ac:dyDescent="0.4">
      <c r="B9" s="269"/>
      <c r="C9" s="270"/>
      <c r="D9" s="270"/>
      <c r="E9" s="270"/>
      <c r="F9" s="270"/>
      <c r="G9" s="270"/>
      <c r="H9" s="270"/>
      <c r="I9" s="271"/>
      <c r="J9" s="258"/>
      <c r="K9" s="259"/>
      <c r="L9" s="259"/>
      <c r="M9" s="260"/>
      <c r="N9" s="278"/>
      <c r="O9" s="279"/>
      <c r="P9" s="279"/>
      <c r="Q9" s="279"/>
      <c r="R9" s="279"/>
      <c r="S9" s="279"/>
      <c r="T9" s="279"/>
      <c r="U9" s="279"/>
      <c r="V9" s="279"/>
      <c r="W9" s="279"/>
      <c r="X9" s="279"/>
      <c r="Y9" s="279"/>
      <c r="Z9" s="279"/>
      <c r="AA9" s="279"/>
      <c r="AB9" s="279"/>
      <c r="AC9" s="279"/>
      <c r="AD9" s="279"/>
      <c r="AE9" s="280"/>
      <c r="AF9" s="1"/>
      <c r="AG9" s="1"/>
      <c r="AH9" s="1"/>
      <c r="AI9" s="1"/>
    </row>
    <row r="10" spans="2:35" x14ac:dyDescent="0.4">
      <c r="B10" s="300" t="s">
        <v>79</v>
      </c>
      <c r="C10" s="301"/>
      <c r="D10" s="301"/>
      <c r="E10" s="301"/>
      <c r="F10" s="301"/>
      <c r="G10" s="301"/>
      <c r="H10" s="301"/>
      <c r="I10" s="302"/>
      <c r="J10" s="172" t="s">
        <v>7</v>
      </c>
      <c r="K10" s="173"/>
      <c r="L10" s="173"/>
      <c r="M10" s="174"/>
      <c r="N10" s="242"/>
      <c r="O10" s="243"/>
      <c r="P10" s="243"/>
      <c r="Q10" s="243"/>
      <c r="R10" s="243"/>
      <c r="S10" s="243"/>
      <c r="T10" s="243"/>
      <c r="U10" s="176" t="s">
        <v>8</v>
      </c>
      <c r="V10" s="177"/>
      <c r="W10" s="172" t="s">
        <v>9</v>
      </c>
      <c r="X10" s="173"/>
      <c r="Y10" s="173"/>
      <c r="Z10" s="174"/>
      <c r="AA10" s="242"/>
      <c r="AB10" s="243"/>
      <c r="AC10" s="243"/>
      <c r="AD10" s="176" t="s">
        <v>10</v>
      </c>
      <c r="AE10" s="177"/>
      <c r="AF10" s="1"/>
      <c r="AG10" s="1"/>
      <c r="AH10" s="1"/>
      <c r="AI10" s="1"/>
    </row>
    <row r="11" spans="2:35" x14ac:dyDescent="0.4">
      <c r="B11" s="178" t="s">
        <v>157</v>
      </c>
      <c r="C11" s="179"/>
      <c r="D11" s="179"/>
      <c r="E11" s="179"/>
      <c r="F11" s="179"/>
      <c r="G11" s="179"/>
      <c r="H11" s="179"/>
      <c r="I11" s="180"/>
      <c r="J11" s="294" t="s">
        <v>162</v>
      </c>
      <c r="K11" s="295"/>
      <c r="L11" s="295"/>
      <c r="M11" s="295"/>
      <c r="N11" s="295"/>
      <c r="O11" s="296"/>
      <c r="P11" s="291"/>
      <c r="Q11" s="292"/>
      <c r="R11" s="293"/>
      <c r="S11" s="292"/>
      <c r="T11" s="306" t="s">
        <v>159</v>
      </c>
      <c r="U11" s="307"/>
      <c r="V11" s="307"/>
      <c r="W11" s="307"/>
      <c r="X11" s="308"/>
      <c r="Y11" s="291"/>
      <c r="Z11" s="293"/>
      <c r="AA11" s="293"/>
      <c r="AB11" s="293"/>
      <c r="AC11" s="293"/>
      <c r="AD11" s="293"/>
      <c r="AE11" s="292"/>
      <c r="AF11" s="1"/>
      <c r="AG11" s="1"/>
      <c r="AH11" s="1"/>
      <c r="AI11" s="1"/>
    </row>
    <row r="12" spans="2:35" x14ac:dyDescent="0.4">
      <c r="B12" s="178" t="s">
        <v>11</v>
      </c>
      <c r="C12" s="179"/>
      <c r="D12" s="179"/>
      <c r="E12" s="179"/>
      <c r="F12" s="179"/>
      <c r="G12" s="179"/>
      <c r="H12" s="179"/>
      <c r="I12" s="180"/>
      <c r="J12" s="181"/>
      <c r="K12" s="182"/>
      <c r="L12" s="182"/>
      <c r="M12" s="182"/>
      <c r="N12" s="182"/>
      <c r="O12" s="182"/>
      <c r="P12" s="182"/>
      <c r="Q12" s="182"/>
      <c r="R12" s="182"/>
      <c r="S12" s="182"/>
      <c r="T12" s="182"/>
      <c r="U12" s="182"/>
      <c r="V12" s="182"/>
      <c r="W12" s="182"/>
      <c r="X12" s="182"/>
      <c r="Y12" s="182"/>
      <c r="Z12" s="182"/>
      <c r="AA12" s="182"/>
      <c r="AB12" s="182"/>
      <c r="AC12" s="182"/>
      <c r="AD12" s="182"/>
      <c r="AE12" s="183"/>
      <c r="AF12" s="1"/>
      <c r="AG12" s="1"/>
      <c r="AH12" s="1"/>
      <c r="AI12" s="1"/>
    </row>
    <row r="13" spans="2:35" x14ac:dyDescent="0.4">
      <c r="B13" s="178" t="s">
        <v>12</v>
      </c>
      <c r="C13" s="179"/>
      <c r="D13" s="179"/>
      <c r="E13" s="179"/>
      <c r="F13" s="179"/>
      <c r="G13" s="179"/>
      <c r="H13" s="179"/>
      <c r="I13" s="180"/>
      <c r="J13" s="297"/>
      <c r="K13" s="298"/>
      <c r="L13" s="298"/>
      <c r="M13" s="298"/>
      <c r="N13" s="298"/>
      <c r="O13" s="298"/>
      <c r="P13" s="298"/>
      <c r="Q13" s="298"/>
      <c r="R13" s="298"/>
      <c r="S13" s="298"/>
      <c r="T13" s="299"/>
      <c r="U13" s="172" t="s">
        <v>13</v>
      </c>
      <c r="V13" s="173"/>
      <c r="W13" s="173"/>
      <c r="X13" s="174"/>
      <c r="Y13" s="181"/>
      <c r="Z13" s="182"/>
      <c r="AA13" s="182"/>
      <c r="AB13" s="182"/>
      <c r="AC13" s="182"/>
      <c r="AD13" s="182"/>
      <c r="AE13" s="183"/>
      <c r="AF13" s="1"/>
      <c r="AG13" s="1"/>
      <c r="AH13" s="1"/>
      <c r="AI13" s="1"/>
    </row>
    <row r="14" spans="2:35" x14ac:dyDescent="0.4">
      <c r="B14" s="178" t="s">
        <v>14</v>
      </c>
      <c r="C14" s="179"/>
      <c r="D14" s="179"/>
      <c r="E14" s="179"/>
      <c r="F14" s="179"/>
      <c r="G14" s="179"/>
      <c r="H14" s="179"/>
      <c r="I14" s="180"/>
      <c r="J14" s="172" t="s">
        <v>15</v>
      </c>
      <c r="K14" s="173"/>
      <c r="L14" s="173"/>
      <c r="M14" s="174"/>
      <c r="N14" s="285"/>
      <c r="O14" s="286"/>
      <c r="P14" s="286"/>
      <c r="Q14" s="286"/>
      <c r="R14" s="286"/>
      <c r="S14" s="286"/>
      <c r="T14" s="287"/>
      <c r="U14" s="172" t="s">
        <v>16</v>
      </c>
      <c r="V14" s="173"/>
      <c r="W14" s="173"/>
      <c r="X14" s="174"/>
      <c r="Y14" s="285"/>
      <c r="Z14" s="286"/>
      <c r="AA14" s="286"/>
      <c r="AB14" s="286"/>
      <c r="AC14" s="286"/>
      <c r="AD14" s="286"/>
      <c r="AE14" s="287"/>
      <c r="AF14" s="1"/>
      <c r="AG14" s="1"/>
      <c r="AH14" s="1"/>
      <c r="AI14" s="1"/>
    </row>
    <row r="15" spans="2:35" x14ac:dyDescent="0.4">
      <c r="B15" s="178" t="s">
        <v>17</v>
      </c>
      <c r="C15" s="179"/>
      <c r="D15" s="179"/>
      <c r="E15" s="179"/>
      <c r="F15" s="179"/>
      <c r="G15" s="179"/>
      <c r="H15" s="179"/>
      <c r="I15" s="180"/>
      <c r="J15" s="288"/>
      <c r="K15" s="289"/>
      <c r="L15" s="289"/>
      <c r="M15" s="289"/>
      <c r="N15" s="289"/>
      <c r="O15" s="289"/>
      <c r="P15" s="289"/>
      <c r="Q15" s="289"/>
      <c r="R15" s="289"/>
      <c r="S15" s="289"/>
      <c r="T15" s="289"/>
      <c r="U15" s="289"/>
      <c r="V15" s="289"/>
      <c r="W15" s="289"/>
      <c r="X15" s="289"/>
      <c r="Y15" s="289"/>
      <c r="Z15" s="289"/>
      <c r="AA15" s="289"/>
      <c r="AB15" s="289"/>
      <c r="AC15" s="289"/>
      <c r="AD15" s="289"/>
      <c r="AE15" s="290"/>
      <c r="AF15" s="1"/>
      <c r="AG15" s="1"/>
      <c r="AH15" s="1"/>
      <c r="AI15" s="1"/>
    </row>
    <row r="16" spans="2:35" x14ac:dyDescent="0.4">
      <c r="B16" s="93" t="s">
        <v>248</v>
      </c>
      <c r="C16" s="87"/>
      <c r="D16" s="87"/>
      <c r="E16" s="87"/>
      <c r="F16" s="87"/>
      <c r="G16" s="87"/>
      <c r="H16" s="87"/>
      <c r="I16" s="88"/>
      <c r="J16" s="89" t="s">
        <v>163</v>
      </c>
      <c r="K16" s="89"/>
      <c r="L16" s="89"/>
      <c r="M16" s="89"/>
      <c r="N16" s="89"/>
      <c r="O16" s="89"/>
      <c r="P16" s="89"/>
      <c r="Q16" s="89"/>
      <c r="R16" s="89"/>
      <c r="S16" s="89"/>
      <c r="T16" s="89"/>
      <c r="U16" s="89"/>
      <c r="V16" s="89"/>
      <c r="W16" s="89"/>
      <c r="X16" s="90"/>
      <c r="Y16" s="90"/>
      <c r="Z16" s="90"/>
      <c r="AA16" s="90"/>
      <c r="AB16" s="90"/>
      <c r="AC16" s="90"/>
      <c r="AD16" s="90"/>
      <c r="AE16" s="91"/>
      <c r="AF16" s="1"/>
      <c r="AG16" s="1"/>
      <c r="AH16" s="1"/>
      <c r="AI16" s="1"/>
    </row>
    <row r="17" spans="1:66" x14ac:dyDescent="0.4">
      <c r="B17" s="2"/>
      <c r="C17" s="2"/>
      <c r="D17" s="2"/>
      <c r="E17" s="2"/>
      <c r="F17" s="2"/>
      <c r="G17" s="2"/>
      <c r="H17" s="2"/>
      <c r="I17" s="2"/>
      <c r="J17" s="3"/>
      <c r="K17" s="3"/>
      <c r="L17" s="3"/>
      <c r="M17" s="3"/>
      <c r="N17" s="3"/>
      <c r="O17" s="3"/>
      <c r="P17" s="3"/>
      <c r="Q17" s="3"/>
      <c r="R17" s="3"/>
      <c r="S17" s="3"/>
      <c r="T17" s="3"/>
      <c r="U17" s="3"/>
      <c r="V17" s="3"/>
      <c r="W17" s="3"/>
      <c r="X17" s="3"/>
      <c r="Y17" s="3"/>
      <c r="Z17" s="3"/>
      <c r="AA17" s="3"/>
      <c r="AB17" s="3"/>
      <c r="AC17" s="3"/>
      <c r="AD17" s="3"/>
      <c r="AE17" s="3"/>
      <c r="AF17" s="1"/>
      <c r="AG17" s="1"/>
      <c r="AH17" s="1"/>
      <c r="AI17" s="1"/>
    </row>
    <row r="18" spans="1:66" x14ac:dyDescent="0.4">
      <c r="B18" s="247" t="s">
        <v>18</v>
      </c>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1"/>
      <c r="AG18" s="1"/>
      <c r="AH18" s="1"/>
      <c r="AI18" s="1"/>
    </row>
    <row r="19" spans="1:66" x14ac:dyDescent="0.4">
      <c r="B19" s="263" t="s">
        <v>2</v>
      </c>
      <c r="C19" s="264"/>
      <c r="D19" s="264"/>
      <c r="E19" s="264"/>
      <c r="F19" s="264"/>
      <c r="G19" s="264"/>
      <c r="H19" s="264"/>
      <c r="I19" s="265"/>
      <c r="J19" s="172" t="s">
        <v>3</v>
      </c>
      <c r="K19" s="173"/>
      <c r="L19" s="173"/>
      <c r="M19" s="174"/>
      <c r="N19" s="181"/>
      <c r="O19" s="182"/>
      <c r="P19" s="182"/>
      <c r="Q19" s="182"/>
      <c r="R19" s="182"/>
      <c r="S19" s="182"/>
      <c r="T19" s="182"/>
      <c r="U19" s="182"/>
      <c r="V19" s="182"/>
      <c r="W19" s="182"/>
      <c r="X19" s="182"/>
      <c r="Y19" s="182"/>
      <c r="Z19" s="182"/>
      <c r="AA19" s="182"/>
      <c r="AB19" s="182"/>
      <c r="AC19" s="182"/>
      <c r="AD19" s="182"/>
      <c r="AE19" s="183"/>
      <c r="AF19" s="1"/>
      <c r="AG19" s="1"/>
      <c r="AH19" s="1"/>
      <c r="AI19" s="1"/>
    </row>
    <row r="20" spans="1:66" x14ac:dyDescent="0.4">
      <c r="B20" s="266"/>
      <c r="C20" s="267"/>
      <c r="D20" s="267"/>
      <c r="E20" s="267"/>
      <c r="F20" s="267"/>
      <c r="G20" s="267"/>
      <c r="H20" s="267"/>
      <c r="I20" s="268"/>
      <c r="J20" s="172" t="s">
        <v>4</v>
      </c>
      <c r="K20" s="173"/>
      <c r="L20" s="173"/>
      <c r="M20" s="174"/>
      <c r="N20" s="181"/>
      <c r="O20" s="182"/>
      <c r="P20" s="182"/>
      <c r="Q20" s="182"/>
      <c r="R20" s="182"/>
      <c r="S20" s="182"/>
      <c r="T20" s="182"/>
      <c r="U20" s="182"/>
      <c r="V20" s="182"/>
      <c r="W20" s="182"/>
      <c r="X20" s="182"/>
      <c r="Y20" s="182"/>
      <c r="Z20" s="182"/>
      <c r="AA20" s="182"/>
      <c r="AB20" s="182"/>
      <c r="AC20" s="182"/>
      <c r="AD20" s="182"/>
      <c r="AE20" s="183"/>
      <c r="AF20" s="1"/>
      <c r="AG20" s="1"/>
      <c r="AH20" s="1"/>
      <c r="AI20" s="1"/>
    </row>
    <row r="21" spans="1:66" x14ac:dyDescent="0.4">
      <c r="B21" s="266"/>
      <c r="C21" s="267"/>
      <c r="D21" s="267"/>
      <c r="E21" s="267"/>
      <c r="F21" s="267"/>
      <c r="G21" s="267"/>
      <c r="H21" s="267"/>
      <c r="I21" s="268"/>
      <c r="J21" s="272" t="s">
        <v>87</v>
      </c>
      <c r="K21" s="273"/>
      <c r="L21" s="273"/>
      <c r="M21" s="274"/>
      <c r="N21" s="275" t="s">
        <v>6</v>
      </c>
      <c r="O21" s="276"/>
      <c r="P21" s="276"/>
      <c r="Q21" s="276"/>
      <c r="R21" s="276"/>
      <c r="S21" s="276"/>
      <c r="T21" s="276"/>
      <c r="U21" s="276"/>
      <c r="V21" s="276"/>
      <c r="W21" s="276"/>
      <c r="X21" s="276"/>
      <c r="Y21" s="276"/>
      <c r="Z21" s="276"/>
      <c r="AA21" s="276"/>
      <c r="AB21" s="276"/>
      <c r="AC21" s="276"/>
      <c r="AD21" s="276"/>
      <c r="AE21" s="277"/>
      <c r="AF21" s="1"/>
      <c r="AG21" s="1"/>
      <c r="AH21" s="1"/>
      <c r="AI21" s="1"/>
    </row>
    <row r="22" spans="1:66" x14ac:dyDescent="0.4">
      <c r="B22" s="269"/>
      <c r="C22" s="270"/>
      <c r="D22" s="270"/>
      <c r="E22" s="270"/>
      <c r="F22" s="270"/>
      <c r="G22" s="270"/>
      <c r="H22" s="270"/>
      <c r="I22" s="271"/>
      <c r="J22" s="258"/>
      <c r="K22" s="259"/>
      <c r="L22" s="259"/>
      <c r="M22" s="260"/>
      <c r="N22" s="278"/>
      <c r="O22" s="279"/>
      <c r="P22" s="279"/>
      <c r="Q22" s="279"/>
      <c r="R22" s="279"/>
      <c r="S22" s="279"/>
      <c r="T22" s="279"/>
      <c r="U22" s="279"/>
      <c r="V22" s="279"/>
      <c r="W22" s="279"/>
      <c r="X22" s="279"/>
      <c r="Y22" s="279"/>
      <c r="Z22" s="279"/>
      <c r="AA22" s="279"/>
      <c r="AB22" s="279"/>
      <c r="AC22" s="279"/>
      <c r="AD22" s="279"/>
      <c r="AE22" s="280"/>
      <c r="AF22" s="1"/>
      <c r="AG22" s="1"/>
      <c r="AH22" s="1"/>
      <c r="AI22" s="1"/>
    </row>
    <row r="23" spans="1:66" x14ac:dyDescent="0.4">
      <c r="B23" s="300" t="s">
        <v>79</v>
      </c>
      <c r="C23" s="301"/>
      <c r="D23" s="301"/>
      <c r="E23" s="301"/>
      <c r="F23" s="301"/>
      <c r="G23" s="301"/>
      <c r="H23" s="301"/>
      <c r="I23" s="302"/>
      <c r="J23" s="172" t="s">
        <v>7</v>
      </c>
      <c r="K23" s="173"/>
      <c r="L23" s="173"/>
      <c r="M23" s="174"/>
      <c r="N23" s="181"/>
      <c r="O23" s="182"/>
      <c r="P23" s="182"/>
      <c r="Q23" s="182"/>
      <c r="R23" s="182"/>
      <c r="S23" s="182"/>
      <c r="T23" s="182"/>
      <c r="U23" s="293" t="s">
        <v>8</v>
      </c>
      <c r="V23" s="292"/>
      <c r="W23" s="178" t="s">
        <v>9</v>
      </c>
      <c r="X23" s="179"/>
      <c r="Y23" s="179"/>
      <c r="Z23" s="180"/>
      <c r="AA23" s="181"/>
      <c r="AB23" s="182"/>
      <c r="AC23" s="182"/>
      <c r="AD23" s="293" t="s">
        <v>10</v>
      </c>
      <c r="AE23" s="292"/>
      <c r="AF23" s="1"/>
      <c r="AG23" s="1"/>
      <c r="AH23" s="1"/>
      <c r="AI23" s="1"/>
    </row>
    <row r="24" spans="1:66" x14ac:dyDescent="0.4">
      <c r="B24" s="178" t="s">
        <v>157</v>
      </c>
      <c r="C24" s="179"/>
      <c r="D24" s="179"/>
      <c r="E24" s="179"/>
      <c r="F24" s="179"/>
      <c r="G24" s="179"/>
      <c r="H24" s="179"/>
      <c r="I24" s="180"/>
      <c r="J24" s="294" t="s">
        <v>162</v>
      </c>
      <c r="K24" s="295"/>
      <c r="L24" s="295"/>
      <c r="M24" s="295"/>
      <c r="N24" s="295"/>
      <c r="O24" s="296"/>
      <c r="P24" s="291"/>
      <c r="Q24" s="292"/>
      <c r="R24" s="293"/>
      <c r="S24" s="292"/>
      <c r="T24" s="306" t="s">
        <v>159</v>
      </c>
      <c r="U24" s="307"/>
      <c r="V24" s="307"/>
      <c r="W24" s="307"/>
      <c r="X24" s="308"/>
      <c r="Y24" s="291"/>
      <c r="Z24" s="293"/>
      <c r="AA24" s="293"/>
      <c r="AB24" s="293"/>
      <c r="AC24" s="293"/>
      <c r="AD24" s="293"/>
      <c r="AE24" s="292"/>
      <c r="AF24" s="1"/>
      <c r="AG24" s="1"/>
      <c r="AH24" s="1"/>
      <c r="AI24" s="1"/>
    </row>
    <row r="25" spans="1:66" x14ac:dyDescent="0.4">
      <c r="B25" s="178" t="s">
        <v>11</v>
      </c>
      <c r="C25" s="179"/>
      <c r="D25" s="179"/>
      <c r="E25" s="179"/>
      <c r="F25" s="179"/>
      <c r="G25" s="179"/>
      <c r="H25" s="179"/>
      <c r="I25" s="180"/>
      <c r="J25" s="181"/>
      <c r="K25" s="182"/>
      <c r="L25" s="182"/>
      <c r="M25" s="182"/>
      <c r="N25" s="182"/>
      <c r="O25" s="182"/>
      <c r="P25" s="182"/>
      <c r="Q25" s="182"/>
      <c r="R25" s="182"/>
      <c r="S25" s="182"/>
      <c r="T25" s="182"/>
      <c r="U25" s="182"/>
      <c r="V25" s="182"/>
      <c r="W25" s="182"/>
      <c r="X25" s="182"/>
      <c r="Y25" s="182"/>
      <c r="Z25" s="182"/>
      <c r="AA25" s="182"/>
      <c r="AB25" s="182"/>
      <c r="AC25" s="182"/>
      <c r="AD25" s="182"/>
      <c r="AE25" s="183"/>
      <c r="AF25" s="1"/>
      <c r="AG25" s="1"/>
      <c r="AH25" s="1"/>
      <c r="AI25" s="1"/>
    </row>
    <row r="26" spans="1:66" x14ac:dyDescent="0.4">
      <c r="B26" s="178" t="s">
        <v>12</v>
      </c>
      <c r="C26" s="179"/>
      <c r="D26" s="179"/>
      <c r="E26" s="179"/>
      <c r="F26" s="179"/>
      <c r="G26" s="179"/>
      <c r="H26" s="179"/>
      <c r="I26" s="180"/>
      <c r="J26" s="297"/>
      <c r="K26" s="298"/>
      <c r="L26" s="298"/>
      <c r="M26" s="298"/>
      <c r="N26" s="298"/>
      <c r="O26" s="298"/>
      <c r="P26" s="298"/>
      <c r="Q26" s="298"/>
      <c r="R26" s="298"/>
      <c r="S26" s="298"/>
      <c r="T26" s="299"/>
      <c r="U26" s="178" t="s">
        <v>13</v>
      </c>
      <c r="V26" s="179"/>
      <c r="W26" s="179"/>
      <c r="X26" s="180"/>
      <c r="Y26" s="181"/>
      <c r="Z26" s="182"/>
      <c r="AA26" s="182"/>
      <c r="AB26" s="182"/>
      <c r="AC26" s="182"/>
      <c r="AD26" s="182"/>
      <c r="AE26" s="183"/>
      <c r="AF26" s="1"/>
      <c r="AG26" s="1"/>
      <c r="AH26" s="1"/>
      <c r="AI26" s="1"/>
    </row>
    <row r="27" spans="1:66" x14ac:dyDescent="0.4">
      <c r="B27" s="178" t="s">
        <v>14</v>
      </c>
      <c r="C27" s="179"/>
      <c r="D27" s="179"/>
      <c r="E27" s="179"/>
      <c r="F27" s="179"/>
      <c r="G27" s="179"/>
      <c r="H27" s="179"/>
      <c r="I27" s="180"/>
      <c r="J27" s="172" t="s">
        <v>15</v>
      </c>
      <c r="K27" s="173"/>
      <c r="L27" s="173"/>
      <c r="M27" s="174"/>
      <c r="N27" s="285"/>
      <c r="O27" s="286"/>
      <c r="P27" s="286"/>
      <c r="Q27" s="286"/>
      <c r="R27" s="286"/>
      <c r="S27" s="286"/>
      <c r="T27" s="287"/>
      <c r="U27" s="172" t="s">
        <v>16</v>
      </c>
      <c r="V27" s="173"/>
      <c r="W27" s="173"/>
      <c r="X27" s="174"/>
      <c r="Y27" s="285"/>
      <c r="Z27" s="286"/>
      <c r="AA27" s="286"/>
      <c r="AB27" s="286"/>
      <c r="AC27" s="286"/>
      <c r="AD27" s="286"/>
      <c r="AE27" s="287"/>
      <c r="AF27" s="1"/>
      <c r="AG27" s="1"/>
      <c r="AH27" s="1"/>
      <c r="AI27" s="1"/>
    </row>
    <row r="28" spans="1:66" x14ac:dyDescent="0.4">
      <c r="B28" s="178" t="s">
        <v>17</v>
      </c>
      <c r="C28" s="179"/>
      <c r="D28" s="179"/>
      <c r="E28" s="179"/>
      <c r="F28" s="179"/>
      <c r="G28" s="179"/>
      <c r="H28" s="179"/>
      <c r="I28" s="180"/>
      <c r="J28" s="288"/>
      <c r="K28" s="289"/>
      <c r="L28" s="289"/>
      <c r="M28" s="289"/>
      <c r="N28" s="289"/>
      <c r="O28" s="289"/>
      <c r="P28" s="289"/>
      <c r="Q28" s="289"/>
      <c r="R28" s="289"/>
      <c r="S28" s="289"/>
      <c r="T28" s="289"/>
      <c r="U28" s="289"/>
      <c r="V28" s="289"/>
      <c r="W28" s="289"/>
      <c r="X28" s="289"/>
      <c r="Y28" s="289"/>
      <c r="Z28" s="289"/>
      <c r="AA28" s="289"/>
      <c r="AB28" s="289"/>
      <c r="AC28" s="289"/>
      <c r="AD28" s="289"/>
      <c r="AE28" s="290"/>
      <c r="AF28" s="1"/>
      <c r="AG28" s="1"/>
      <c r="AH28" s="1"/>
      <c r="AI28" s="1"/>
    </row>
    <row r="29" spans="1:66" x14ac:dyDescent="0.4">
      <c r="B29" s="281" t="s">
        <v>19</v>
      </c>
      <c r="C29" s="282"/>
      <c r="D29" s="282"/>
      <c r="E29" s="282"/>
      <c r="F29" s="282"/>
      <c r="G29" s="282"/>
      <c r="H29" s="282"/>
      <c r="I29" s="283"/>
      <c r="J29" s="172" t="s">
        <v>20</v>
      </c>
      <c r="K29" s="173"/>
      <c r="L29" s="173"/>
      <c r="M29" s="174"/>
      <c r="N29" s="181"/>
      <c r="O29" s="182"/>
      <c r="P29" s="4" t="s">
        <v>21</v>
      </c>
      <c r="Q29" s="4"/>
      <c r="R29" s="4" t="s">
        <v>22</v>
      </c>
      <c r="S29" s="4"/>
      <c r="T29" s="20" t="s">
        <v>23</v>
      </c>
      <c r="U29" s="172" t="s">
        <v>24</v>
      </c>
      <c r="V29" s="173"/>
      <c r="W29" s="173"/>
      <c r="X29" s="174"/>
      <c r="Y29" s="181"/>
      <c r="Z29" s="182"/>
      <c r="AA29" s="4" t="s">
        <v>21</v>
      </c>
      <c r="AB29" s="4"/>
      <c r="AC29" s="4" t="s">
        <v>22</v>
      </c>
      <c r="AD29" s="4"/>
      <c r="AE29" s="20" t="s">
        <v>23</v>
      </c>
      <c r="AF29" s="1"/>
      <c r="AG29" s="1"/>
      <c r="AH29" s="1"/>
      <c r="AI29" s="1"/>
    </row>
    <row r="30" spans="1:66" x14ac:dyDescent="0.4">
      <c r="B30" s="93" t="s">
        <v>248</v>
      </c>
      <c r="C30" s="87"/>
      <c r="D30" s="87"/>
      <c r="E30" s="87"/>
      <c r="F30" s="87"/>
      <c r="G30" s="87"/>
      <c r="H30" s="87"/>
      <c r="I30" s="88"/>
      <c r="J30" s="89" t="s">
        <v>163</v>
      </c>
      <c r="K30" s="89"/>
      <c r="L30" s="89"/>
      <c r="M30" s="89"/>
      <c r="N30" s="89"/>
      <c r="O30" s="89"/>
      <c r="P30" s="89"/>
      <c r="Q30" s="89"/>
      <c r="R30" s="89"/>
      <c r="S30" s="89"/>
      <c r="T30" s="89"/>
      <c r="U30" s="89"/>
      <c r="V30" s="89"/>
      <c r="W30" s="89"/>
      <c r="X30" s="90"/>
      <c r="Y30" s="90"/>
      <c r="Z30" s="90"/>
      <c r="AA30" s="90"/>
      <c r="AB30" s="90"/>
      <c r="AC30" s="90"/>
      <c r="AD30" s="90"/>
      <c r="AE30" s="91"/>
      <c r="AF30" s="1"/>
      <c r="AG30" s="1"/>
      <c r="AH30" s="1"/>
      <c r="AI30" s="1"/>
    </row>
    <row r="31" spans="1:66" x14ac:dyDescent="0.4">
      <c r="A31" s="171" t="s">
        <v>161</v>
      </c>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
      <c r="AG31" s="1"/>
      <c r="AH31" s="1"/>
      <c r="AI31" s="1"/>
    </row>
    <row r="32" spans="1:66" x14ac:dyDescent="0.4">
      <c r="B32" s="303" t="s">
        <v>25</v>
      </c>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1"/>
      <c r="AG32" s="1"/>
      <c r="AH32" s="1"/>
      <c r="AI32" s="1"/>
      <c r="AK32" s="256"/>
      <c r="AL32" s="256"/>
      <c r="AM32" s="256"/>
      <c r="AN32" s="256"/>
      <c r="AO32" s="256"/>
      <c r="AP32" s="256"/>
      <c r="AQ32" s="256"/>
      <c r="AR32" s="256"/>
      <c r="AS32" s="284"/>
      <c r="AT32" s="284"/>
      <c r="AU32" s="284"/>
      <c r="AV32" s="284"/>
      <c r="AW32" s="305"/>
      <c r="AX32" s="305"/>
      <c r="AY32" s="305"/>
      <c r="AZ32" s="305"/>
      <c r="BA32" s="305"/>
      <c r="BB32" s="305"/>
      <c r="BC32" s="304"/>
      <c r="BD32" s="304"/>
      <c r="BE32" s="304"/>
      <c r="BF32" s="304"/>
      <c r="BG32" s="304"/>
      <c r="BH32" s="305"/>
      <c r="BI32" s="305"/>
      <c r="BJ32" s="305"/>
      <c r="BK32" s="305"/>
      <c r="BL32" s="305"/>
      <c r="BM32" s="305"/>
      <c r="BN32" s="305"/>
    </row>
    <row r="33" spans="2:35" ht="38.25" customHeight="1" x14ac:dyDescent="0.4">
      <c r="B33" s="281" t="s">
        <v>249</v>
      </c>
      <c r="C33" s="173"/>
      <c r="D33" s="173"/>
      <c r="E33" s="173"/>
      <c r="F33" s="173"/>
      <c r="G33" s="173"/>
      <c r="H33" s="173"/>
      <c r="I33" s="174"/>
      <c r="J33" s="181"/>
      <c r="K33" s="182"/>
      <c r="L33" s="182"/>
      <c r="M33" s="182"/>
      <c r="N33" s="182"/>
      <c r="O33" s="182"/>
      <c r="P33" s="182"/>
      <c r="Q33" s="182"/>
      <c r="R33" s="182"/>
      <c r="S33" s="182"/>
      <c r="T33" s="182"/>
      <c r="U33" s="182"/>
      <c r="V33" s="182"/>
      <c r="W33" s="182"/>
      <c r="X33" s="182"/>
      <c r="Y33" s="182"/>
      <c r="Z33" s="182"/>
      <c r="AA33" s="182"/>
      <c r="AB33" s="182"/>
      <c r="AC33" s="182"/>
      <c r="AD33" s="182"/>
      <c r="AE33" s="183"/>
      <c r="AF33" s="1"/>
      <c r="AG33" s="1"/>
      <c r="AH33" s="1"/>
      <c r="AI33" s="1"/>
    </row>
    <row r="34" spans="2:35" x14ac:dyDescent="0.4">
      <c r="B34" s="172" t="s">
        <v>26</v>
      </c>
      <c r="C34" s="173"/>
      <c r="D34" s="173"/>
      <c r="E34" s="173"/>
      <c r="F34" s="173"/>
      <c r="G34" s="173"/>
      <c r="H34" s="173"/>
      <c r="I34" s="174"/>
      <c r="J34" s="175" t="s">
        <v>27</v>
      </c>
      <c r="K34" s="176"/>
      <c r="L34" s="176"/>
      <c r="M34" s="176"/>
      <c r="N34" s="176"/>
      <c r="O34" s="176"/>
      <c r="P34" s="176"/>
      <c r="Q34" s="176"/>
      <c r="R34" s="176"/>
      <c r="S34" s="176"/>
      <c r="T34" s="176"/>
      <c r="U34" s="176"/>
      <c r="V34" s="176"/>
      <c r="W34" s="176"/>
      <c r="X34" s="176"/>
      <c r="Y34" s="176"/>
      <c r="Z34" s="176"/>
      <c r="AA34" s="176"/>
      <c r="AB34" s="176"/>
      <c r="AC34" s="176"/>
      <c r="AD34" s="176"/>
      <c r="AE34" s="177"/>
      <c r="AF34" s="1"/>
      <c r="AG34" s="1"/>
      <c r="AH34" s="1"/>
      <c r="AI34" s="1"/>
    </row>
    <row r="35" spans="2:35" x14ac:dyDescent="0.4">
      <c r="B35" s="281" t="s">
        <v>228</v>
      </c>
      <c r="C35" s="282"/>
      <c r="D35" s="282"/>
      <c r="E35" s="282"/>
      <c r="F35" s="282"/>
      <c r="G35" s="282"/>
      <c r="H35" s="282"/>
      <c r="I35" s="283"/>
      <c r="J35" s="172" t="s">
        <v>81</v>
      </c>
      <c r="K35" s="173"/>
      <c r="L35" s="173"/>
      <c r="M35" s="174"/>
      <c r="N35" s="181"/>
      <c r="O35" s="182"/>
      <c r="P35" s="4" t="s">
        <v>21</v>
      </c>
      <c r="Q35" s="4"/>
      <c r="R35" s="4" t="s">
        <v>22</v>
      </c>
      <c r="S35" s="4"/>
      <c r="T35" s="20" t="s">
        <v>23</v>
      </c>
      <c r="U35" s="172" t="s">
        <v>82</v>
      </c>
      <c r="V35" s="173"/>
      <c r="W35" s="173"/>
      <c r="X35" s="174"/>
      <c r="Y35" s="181"/>
      <c r="Z35" s="182"/>
      <c r="AA35" s="4" t="s">
        <v>21</v>
      </c>
      <c r="AB35" s="4"/>
      <c r="AC35" s="4" t="s">
        <v>22</v>
      </c>
      <c r="AD35" s="4"/>
      <c r="AE35" s="20" t="s">
        <v>23</v>
      </c>
      <c r="AF35" s="1"/>
      <c r="AG35" s="1"/>
      <c r="AH35" s="1"/>
      <c r="AI35" s="1"/>
    </row>
    <row r="36" spans="2:35" x14ac:dyDescent="0.4">
      <c r="B36" s="249" t="s">
        <v>242</v>
      </c>
      <c r="C36" s="250"/>
      <c r="D36" s="250"/>
      <c r="E36" s="251"/>
      <c r="F36" s="255" t="s">
        <v>243</v>
      </c>
      <c r="G36" s="256"/>
      <c r="H36" s="256"/>
      <c r="I36" s="256"/>
      <c r="J36" s="256"/>
      <c r="K36" s="256"/>
      <c r="L36" s="256"/>
      <c r="M36" s="256"/>
      <c r="N36" s="256"/>
      <c r="O36" s="256"/>
      <c r="P36" s="257"/>
      <c r="Q36" s="239" t="s">
        <v>233</v>
      </c>
      <c r="R36" s="240"/>
      <c r="S36" s="240"/>
      <c r="T36" s="241"/>
      <c r="U36" s="242"/>
      <c r="V36" s="243"/>
      <c r="W36" s="243"/>
      <c r="X36" s="243"/>
      <c r="Y36" s="243"/>
      <c r="Z36" s="243"/>
      <c r="AA36" s="243"/>
      <c r="AB36" s="243"/>
      <c r="AC36" s="243"/>
      <c r="AD36" s="243"/>
      <c r="AE36" s="245"/>
      <c r="AF36" s="1"/>
      <c r="AG36" s="1"/>
      <c r="AH36" s="1"/>
      <c r="AI36" s="1"/>
    </row>
    <row r="37" spans="2:35" x14ac:dyDescent="0.4">
      <c r="B37" s="249"/>
      <c r="C37" s="250"/>
      <c r="D37" s="250"/>
      <c r="E37" s="251"/>
      <c r="F37" s="258"/>
      <c r="G37" s="259"/>
      <c r="H37" s="259"/>
      <c r="I37" s="259"/>
      <c r="J37" s="259"/>
      <c r="K37" s="259"/>
      <c r="L37" s="259"/>
      <c r="M37" s="259"/>
      <c r="N37" s="259"/>
      <c r="O37" s="259"/>
      <c r="P37" s="260"/>
      <c r="Q37" s="239" t="s">
        <v>34</v>
      </c>
      <c r="R37" s="240"/>
      <c r="S37" s="240"/>
      <c r="T37" s="241"/>
      <c r="U37" s="242"/>
      <c r="V37" s="243"/>
      <c r="W37" s="243"/>
      <c r="X37" s="243"/>
      <c r="Y37" s="243"/>
      <c r="Z37" s="243"/>
      <c r="AA37" s="243"/>
      <c r="AB37" s="243"/>
      <c r="AC37" s="243"/>
      <c r="AD37" s="243"/>
      <c r="AE37" s="245"/>
      <c r="AF37" s="1"/>
      <c r="AG37" s="1"/>
      <c r="AH37" s="1"/>
      <c r="AI37" s="1"/>
    </row>
    <row r="38" spans="2:35" x14ac:dyDescent="0.4">
      <c r="B38" s="249"/>
      <c r="C38" s="250"/>
      <c r="D38" s="250"/>
      <c r="E38" s="251"/>
      <c r="F38" s="255" t="s">
        <v>244</v>
      </c>
      <c r="G38" s="256"/>
      <c r="H38" s="256"/>
      <c r="I38" s="256"/>
      <c r="J38" s="256"/>
      <c r="K38" s="256"/>
      <c r="L38" s="256"/>
      <c r="M38" s="256"/>
      <c r="N38" s="256"/>
      <c r="O38" s="256"/>
      <c r="P38" s="257"/>
      <c r="Q38" s="239" t="s">
        <v>33</v>
      </c>
      <c r="R38" s="240"/>
      <c r="S38" s="240"/>
      <c r="T38" s="241"/>
      <c r="U38" s="242"/>
      <c r="V38" s="243"/>
      <c r="W38" s="243"/>
      <c r="X38" s="243"/>
      <c r="Y38" s="243"/>
      <c r="Z38" s="243"/>
      <c r="AA38" s="243"/>
      <c r="AB38" s="243"/>
      <c r="AC38" s="243"/>
      <c r="AD38" s="243"/>
      <c r="AE38" s="245"/>
      <c r="AF38" s="1"/>
      <c r="AG38" s="1"/>
      <c r="AH38" s="1"/>
      <c r="AI38" s="1"/>
    </row>
    <row r="39" spans="2:35" x14ac:dyDescent="0.4">
      <c r="B39" s="252"/>
      <c r="C39" s="253"/>
      <c r="D39" s="253"/>
      <c r="E39" s="254"/>
      <c r="F39" s="258"/>
      <c r="G39" s="259"/>
      <c r="H39" s="259"/>
      <c r="I39" s="259"/>
      <c r="J39" s="259"/>
      <c r="K39" s="259"/>
      <c r="L39" s="259"/>
      <c r="M39" s="259"/>
      <c r="N39" s="259"/>
      <c r="O39" s="259"/>
      <c r="P39" s="260"/>
      <c r="Q39" s="239" t="s">
        <v>34</v>
      </c>
      <c r="R39" s="240"/>
      <c r="S39" s="240"/>
      <c r="T39" s="241"/>
      <c r="U39" s="242"/>
      <c r="V39" s="243"/>
      <c r="W39" s="243"/>
      <c r="X39" s="243"/>
      <c r="Y39" s="243"/>
      <c r="Z39" s="243"/>
      <c r="AA39" s="243"/>
      <c r="AB39" s="243"/>
      <c r="AC39" s="243"/>
      <c r="AD39" s="243"/>
      <c r="AE39" s="245"/>
      <c r="AF39" s="1"/>
      <c r="AG39" s="1"/>
      <c r="AH39" s="1"/>
      <c r="AI39" s="1"/>
    </row>
    <row r="40" spans="2:35" x14ac:dyDescent="0.4">
      <c r="B40" s="229" t="s">
        <v>36</v>
      </c>
      <c r="C40" s="230"/>
      <c r="D40" s="230"/>
      <c r="E40" s="231"/>
      <c r="F40" s="22"/>
      <c r="G40" s="170" t="s">
        <v>37</v>
      </c>
      <c r="H40" s="170"/>
      <c r="I40" s="170"/>
      <c r="J40" s="170"/>
      <c r="K40" s="170"/>
      <c r="L40" s="170"/>
      <c r="M40" s="170"/>
      <c r="N40" s="170"/>
      <c r="O40" s="170"/>
      <c r="P40" s="238"/>
      <c r="Q40" s="239" t="s">
        <v>31</v>
      </c>
      <c r="R40" s="240"/>
      <c r="S40" s="240"/>
      <c r="T40" s="241"/>
      <c r="U40" s="242"/>
      <c r="V40" s="243"/>
      <c r="W40" s="243"/>
      <c r="X40" s="243"/>
      <c r="Y40" s="243"/>
      <c r="Z40" s="243"/>
      <c r="AA40" s="243"/>
      <c r="AB40" s="243"/>
      <c r="AC40" s="243"/>
      <c r="AD40" s="243"/>
      <c r="AE40" s="21" t="s">
        <v>32</v>
      </c>
      <c r="AF40" s="1"/>
      <c r="AG40" s="1"/>
      <c r="AH40" s="1"/>
      <c r="AI40" s="1"/>
    </row>
    <row r="41" spans="2:35" x14ac:dyDescent="0.4">
      <c r="B41" s="232"/>
      <c r="C41" s="233"/>
      <c r="D41" s="233"/>
      <c r="E41" s="234"/>
      <c r="F41" s="23"/>
      <c r="G41" s="171" t="s">
        <v>38</v>
      </c>
      <c r="H41" s="171"/>
      <c r="I41" s="171"/>
      <c r="J41" s="171"/>
      <c r="K41" s="171"/>
      <c r="L41" s="171"/>
      <c r="M41" s="171"/>
      <c r="N41" s="171"/>
      <c r="O41" s="171"/>
      <c r="P41" s="244"/>
      <c r="Q41" s="239" t="s">
        <v>33</v>
      </c>
      <c r="R41" s="240"/>
      <c r="S41" s="240"/>
      <c r="T41" s="241"/>
      <c r="U41" s="242"/>
      <c r="V41" s="243"/>
      <c r="W41" s="243"/>
      <c r="X41" s="243"/>
      <c r="Y41" s="243"/>
      <c r="Z41" s="243"/>
      <c r="AA41" s="243"/>
      <c r="AB41" s="243"/>
      <c r="AC41" s="243"/>
      <c r="AD41" s="243"/>
      <c r="AE41" s="245"/>
      <c r="AF41" s="1"/>
      <c r="AG41" s="1"/>
      <c r="AH41" s="1"/>
      <c r="AI41" s="1"/>
    </row>
    <row r="42" spans="2:35" x14ac:dyDescent="0.4">
      <c r="B42" s="235"/>
      <c r="C42" s="236"/>
      <c r="D42" s="236"/>
      <c r="E42" s="237"/>
      <c r="F42" s="246" t="s">
        <v>84</v>
      </c>
      <c r="G42" s="247"/>
      <c r="H42" s="247"/>
      <c r="I42" s="247"/>
      <c r="J42" s="247"/>
      <c r="K42" s="247"/>
      <c r="L42" s="247"/>
      <c r="M42" s="247"/>
      <c r="N42" s="247"/>
      <c r="O42" s="247"/>
      <c r="P42" s="248"/>
      <c r="Q42" s="239" t="s">
        <v>34</v>
      </c>
      <c r="R42" s="240"/>
      <c r="S42" s="240"/>
      <c r="T42" s="241"/>
      <c r="U42" s="242"/>
      <c r="V42" s="243"/>
      <c r="W42" s="243"/>
      <c r="X42" s="243"/>
      <c r="Y42" s="243"/>
      <c r="Z42" s="243"/>
      <c r="AA42" s="243"/>
      <c r="AB42" s="243"/>
      <c r="AC42" s="243"/>
      <c r="AD42" s="243"/>
      <c r="AE42" s="245"/>
      <c r="AF42" s="1"/>
      <c r="AG42" s="1"/>
      <c r="AH42" s="1"/>
      <c r="AI42" s="1"/>
    </row>
    <row r="43" spans="2:35" x14ac:dyDescent="0.4">
      <c r="B43" s="172" t="s">
        <v>39</v>
      </c>
      <c r="C43" s="173"/>
      <c r="D43" s="173"/>
      <c r="E43" s="173"/>
      <c r="F43" s="173"/>
      <c r="G43" s="173"/>
      <c r="H43" s="173"/>
      <c r="I43" s="174"/>
      <c r="J43" s="175" t="s">
        <v>40</v>
      </c>
      <c r="K43" s="176"/>
      <c r="L43" s="176"/>
      <c r="M43" s="176"/>
      <c r="N43" s="177"/>
      <c r="O43" s="178" t="s">
        <v>41</v>
      </c>
      <c r="P43" s="179"/>
      <c r="Q43" s="179"/>
      <c r="R43" s="179"/>
      <c r="S43" s="179"/>
      <c r="T43" s="180"/>
      <c r="U43" s="181"/>
      <c r="V43" s="182"/>
      <c r="W43" s="182"/>
      <c r="X43" s="182"/>
      <c r="Y43" s="182"/>
      <c r="Z43" s="182"/>
      <c r="AA43" s="182"/>
      <c r="AB43" s="182"/>
      <c r="AC43" s="182"/>
      <c r="AD43" s="182"/>
      <c r="AE43" s="183"/>
      <c r="AF43" s="1"/>
      <c r="AG43" s="1"/>
      <c r="AH43" s="1"/>
      <c r="AI43" s="1"/>
    </row>
    <row r="44" spans="2:35" x14ac:dyDescent="0.4">
      <c r="B44" s="170" t="s">
        <v>227</v>
      </c>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
      <c r="AG44" s="1"/>
      <c r="AH44" s="1"/>
      <c r="AI44" s="1"/>
    </row>
    <row r="45" spans="2:35" x14ac:dyDescent="0.4">
      <c r="B45" s="171" t="s">
        <v>229</v>
      </c>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
      <c r="AG45" s="1"/>
      <c r="AH45" s="1"/>
      <c r="AI45" s="1"/>
    </row>
    <row r="46" spans="2:35" x14ac:dyDescent="0.4">
      <c r="B46" s="86" t="s">
        <v>231</v>
      </c>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row>
    <row r="47" spans="2:35" x14ac:dyDescent="0.4">
      <c r="B47" s="86" t="s">
        <v>230</v>
      </c>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row>
    <row r="49" spans="2:36" x14ac:dyDescent="0.4">
      <c r="B49" s="6" t="s">
        <v>232</v>
      </c>
    </row>
    <row r="50" spans="2:36" x14ac:dyDescent="0.4">
      <c r="B50" s="94" t="s">
        <v>241</v>
      </c>
    </row>
    <row r="51" spans="2:36" x14ac:dyDescent="0.4">
      <c r="B51" s="94" t="s">
        <v>234</v>
      </c>
    </row>
    <row r="52" spans="2:36" x14ac:dyDescent="0.4">
      <c r="B52" s="189"/>
      <c r="C52" s="190"/>
      <c r="D52" s="190"/>
      <c r="E52" s="191"/>
      <c r="F52" s="188" t="s">
        <v>171</v>
      </c>
      <c r="G52" s="188"/>
      <c r="H52" s="188" t="s">
        <v>172</v>
      </c>
      <c r="I52" s="188"/>
      <c r="J52" s="188" t="s">
        <v>173</v>
      </c>
      <c r="K52" s="188"/>
      <c r="L52" s="188" t="s">
        <v>174</v>
      </c>
      <c r="M52" s="188"/>
      <c r="N52" s="188" t="s">
        <v>175</v>
      </c>
      <c r="O52" s="188"/>
      <c r="P52" s="188" t="s">
        <v>176</v>
      </c>
      <c r="Q52" s="188"/>
      <c r="R52" s="188" t="s">
        <v>177</v>
      </c>
      <c r="S52" s="188"/>
      <c r="T52" s="188" t="s">
        <v>178</v>
      </c>
      <c r="U52" s="188"/>
      <c r="V52" s="188" t="s">
        <v>179</v>
      </c>
      <c r="W52" s="188"/>
      <c r="X52" s="188" t="s">
        <v>180</v>
      </c>
      <c r="Y52" s="188"/>
      <c r="Z52" s="92"/>
      <c r="AA52" s="349" t="s">
        <v>170</v>
      </c>
      <c r="AB52" s="193"/>
      <c r="AC52" s="193"/>
      <c r="AD52" s="193"/>
      <c r="AE52" s="194"/>
      <c r="AJ52" s="5"/>
    </row>
    <row r="53" spans="2:36" ht="34.5" customHeight="1" x14ac:dyDescent="0.4">
      <c r="B53" s="192" t="s">
        <v>181</v>
      </c>
      <c r="C53" s="193"/>
      <c r="D53" s="193"/>
      <c r="E53" s="194"/>
      <c r="F53" s="187"/>
      <c r="G53" s="187"/>
      <c r="H53" s="187"/>
      <c r="I53" s="187"/>
      <c r="J53" s="187"/>
      <c r="K53" s="187"/>
      <c r="L53" s="187"/>
      <c r="M53" s="187"/>
      <c r="N53" s="187"/>
      <c r="O53" s="187"/>
      <c r="P53" s="187"/>
      <c r="Q53" s="187"/>
      <c r="R53" s="187"/>
      <c r="S53" s="187"/>
      <c r="T53" s="187"/>
      <c r="U53" s="187"/>
      <c r="V53" s="187"/>
      <c r="W53" s="187"/>
      <c r="X53" s="187"/>
      <c r="Y53" s="187"/>
      <c r="Z53" s="92"/>
      <c r="AA53" s="315">
        <f>SUM(F53:Y53)</f>
        <v>0</v>
      </c>
      <c r="AB53" s="316"/>
      <c r="AC53" s="316"/>
      <c r="AD53" s="316"/>
      <c r="AE53" s="95" t="s">
        <v>235</v>
      </c>
      <c r="AJ53" s="5"/>
    </row>
    <row r="54" spans="2:36" ht="34.5" customHeight="1" x14ac:dyDescent="0.4">
      <c r="B54" s="192" t="s">
        <v>182</v>
      </c>
      <c r="C54" s="195"/>
      <c r="D54" s="195"/>
      <c r="E54" s="196"/>
      <c r="F54" s="187"/>
      <c r="G54" s="187"/>
      <c r="H54" s="187"/>
      <c r="I54" s="187"/>
      <c r="J54" s="187"/>
      <c r="K54" s="187"/>
      <c r="L54" s="187"/>
      <c r="M54" s="187"/>
      <c r="N54" s="187"/>
      <c r="O54" s="187"/>
      <c r="P54" s="187"/>
      <c r="Q54" s="187"/>
      <c r="R54" s="187"/>
      <c r="S54" s="187"/>
      <c r="T54" s="187"/>
      <c r="U54" s="187"/>
      <c r="V54" s="187"/>
      <c r="W54" s="187"/>
      <c r="X54" s="187"/>
      <c r="Y54" s="187"/>
      <c r="Z54" s="92"/>
      <c r="AA54" s="315">
        <f>SUM(F54:Y54)</f>
        <v>0</v>
      </c>
      <c r="AB54" s="316"/>
      <c r="AC54" s="316"/>
      <c r="AD54" s="316"/>
      <c r="AE54" s="96" t="s">
        <v>235</v>
      </c>
      <c r="AJ54" s="5"/>
    </row>
    <row r="55" spans="2:36" ht="19.5" thickBot="1" x14ac:dyDescent="0.45">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I55"/>
    </row>
    <row r="56" spans="2:36" ht="21" customHeight="1" x14ac:dyDescent="0.4">
      <c r="B56" s="309" t="s">
        <v>250</v>
      </c>
      <c r="C56" s="310"/>
      <c r="D56" s="310"/>
      <c r="E56" s="311"/>
      <c r="F56" s="353" t="str">
        <f>IF(AND(F53="",F54=""),"",MIN(F53,F54))</f>
        <v/>
      </c>
      <c r="G56" s="353"/>
      <c r="H56" s="353" t="str">
        <f>IF(AND(H53="",H54=""),"",MIN(H53,H54))</f>
        <v/>
      </c>
      <c r="I56" s="353"/>
      <c r="J56" s="327" t="str">
        <f>IF(AND(J53="",J54=""),"",MIN(J53,J54))</f>
        <v/>
      </c>
      <c r="K56" s="328"/>
      <c r="L56" s="327" t="str">
        <f>IF(AND(L53="",L54=""),"",MIN(L53,L54))</f>
        <v/>
      </c>
      <c r="M56" s="328"/>
      <c r="N56" s="327" t="str">
        <f>IF(AND(N53="",N54=""),"",MIN(N53,N54))</f>
        <v/>
      </c>
      <c r="O56" s="328"/>
      <c r="P56" s="327" t="str">
        <f>IF(AND(P53="",P54=""),"",MIN(P53,P54))</f>
        <v/>
      </c>
      <c r="Q56" s="328"/>
      <c r="R56" s="327" t="str">
        <f>IF(AND(R53="",R54=""),"",MIN(R53,R54))</f>
        <v/>
      </c>
      <c r="S56" s="328"/>
      <c r="T56" s="327" t="str">
        <f>IF(AND(T53="",T54=""),"",MIN(T53,T54))</f>
        <v/>
      </c>
      <c r="U56" s="328"/>
      <c r="V56" s="97" t="str">
        <f>IF(AND(V53="",V54=""),"",MIN(V53,V54))</f>
        <v/>
      </c>
      <c r="W56" s="98"/>
      <c r="X56" s="327" t="str">
        <f>IF(AND(X53="",X54=""),"",MIN(X53,X54))</f>
        <v/>
      </c>
      <c r="Y56" s="328"/>
      <c r="Z56" s="92"/>
      <c r="AA56" s="350" t="s">
        <v>245</v>
      </c>
      <c r="AB56" s="351"/>
      <c r="AC56" s="351"/>
      <c r="AD56" s="351"/>
      <c r="AE56" s="352"/>
      <c r="AJ56" s="5"/>
    </row>
    <row r="57" spans="2:36" ht="19.5" customHeight="1" thickBot="1" x14ac:dyDescent="0.45">
      <c r="B57" s="312"/>
      <c r="C57" s="313"/>
      <c r="D57" s="313"/>
      <c r="E57" s="314"/>
      <c r="F57" s="353"/>
      <c r="G57" s="353"/>
      <c r="H57" s="353"/>
      <c r="I57" s="353"/>
      <c r="J57" s="329"/>
      <c r="K57" s="330"/>
      <c r="L57" s="329"/>
      <c r="M57" s="330"/>
      <c r="N57" s="329"/>
      <c r="O57" s="330"/>
      <c r="P57" s="329"/>
      <c r="Q57" s="330"/>
      <c r="R57" s="329"/>
      <c r="S57" s="330"/>
      <c r="T57" s="329"/>
      <c r="U57" s="330"/>
      <c r="V57" s="99"/>
      <c r="W57" s="100"/>
      <c r="X57" s="329"/>
      <c r="Y57" s="330"/>
      <c r="Z57" s="92"/>
      <c r="AA57" s="317">
        <f>INT(SUM(F56:Y57))</f>
        <v>0</v>
      </c>
      <c r="AB57" s="318"/>
      <c r="AC57" s="318"/>
      <c r="AD57" s="318"/>
      <c r="AE57" s="101" t="s">
        <v>235</v>
      </c>
      <c r="AJ57" s="5"/>
    </row>
    <row r="58" spans="2:36" x14ac:dyDescent="0.4">
      <c r="B58" s="128" t="s">
        <v>256</v>
      </c>
      <c r="C58" s="94"/>
      <c r="AA58" s="121"/>
      <c r="AB58" s="121"/>
      <c r="AC58" s="121" t="s">
        <v>236</v>
      </c>
      <c r="AD58" s="121"/>
      <c r="AE58" s="121"/>
    </row>
    <row r="59" spans="2:36" x14ac:dyDescent="0.4">
      <c r="B59" s="94"/>
      <c r="C59" s="129" t="s">
        <v>257</v>
      </c>
      <c r="M59" s="121"/>
      <c r="N59" s="121"/>
      <c r="O59" s="121"/>
      <c r="P59" s="121"/>
      <c r="Q59" s="121"/>
      <c r="R59" s="121"/>
      <c r="S59" s="121"/>
      <c r="T59" s="121"/>
      <c r="U59" s="121"/>
      <c r="V59" s="121"/>
      <c r="W59" s="121"/>
      <c r="X59" s="121"/>
      <c r="Y59" s="121"/>
      <c r="Z59" s="121"/>
      <c r="AA59" s="121"/>
      <c r="AB59" s="121"/>
      <c r="AC59" s="121"/>
      <c r="AD59" s="121"/>
      <c r="AE59" s="130" t="s">
        <v>247</v>
      </c>
    </row>
    <row r="60" spans="2:36" ht="19.5" thickBot="1" x14ac:dyDescent="0.45">
      <c r="B60" s="6" t="s">
        <v>168</v>
      </c>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7"/>
    </row>
    <row r="61" spans="2:36" ht="27" customHeight="1" x14ac:dyDescent="0.4">
      <c r="B61" s="184" t="s">
        <v>252</v>
      </c>
      <c r="C61" s="185"/>
      <c r="D61" s="185"/>
      <c r="E61" s="185"/>
      <c r="F61" s="185"/>
      <c r="G61" s="185"/>
      <c r="H61" s="186"/>
      <c r="I61" s="218" t="s">
        <v>258</v>
      </c>
      <c r="J61" s="219"/>
      <c r="K61" s="219"/>
      <c r="L61" s="219"/>
      <c r="M61" s="219"/>
      <c r="N61" s="219"/>
      <c r="O61" s="219"/>
      <c r="P61" s="220"/>
      <c r="Q61" s="211" t="s">
        <v>42</v>
      </c>
      <c r="R61" s="212"/>
      <c r="S61" s="212"/>
      <c r="T61" s="212"/>
      <c r="U61" s="212"/>
      <c r="V61" s="212"/>
      <c r="W61" s="213"/>
      <c r="Y61" s="319" t="s">
        <v>254</v>
      </c>
      <c r="Z61" s="320"/>
      <c r="AA61" s="320"/>
      <c r="AB61" s="320"/>
      <c r="AC61" s="320"/>
      <c r="AD61" s="320"/>
      <c r="AE61" s="321"/>
      <c r="AF61"/>
      <c r="AG61"/>
      <c r="AH61"/>
      <c r="AI61"/>
    </row>
    <row r="62" spans="2:36" ht="19.5" thickBot="1" x14ac:dyDescent="0.45">
      <c r="B62" s="223"/>
      <c r="C62" s="224"/>
      <c r="D62" s="224"/>
      <c r="E62" s="224"/>
      <c r="F62" s="224"/>
      <c r="G62" s="221" t="s">
        <v>44</v>
      </c>
      <c r="H62" s="222"/>
      <c r="I62" s="223"/>
      <c r="J62" s="224"/>
      <c r="K62" s="224"/>
      <c r="L62" s="224"/>
      <c r="M62" s="224"/>
      <c r="N62" s="224"/>
      <c r="O62" s="221" t="s">
        <v>44</v>
      </c>
      <c r="P62" s="222"/>
      <c r="Q62" s="216" t="str">
        <f>IFERROR((B62-I62)/B62*100,"")</f>
        <v/>
      </c>
      <c r="R62" s="217"/>
      <c r="S62" s="217"/>
      <c r="T62" s="217"/>
      <c r="U62" s="217"/>
      <c r="V62" s="214" t="s">
        <v>47</v>
      </c>
      <c r="W62" s="215"/>
      <c r="Y62" s="324"/>
      <c r="Z62" s="325"/>
      <c r="AA62" s="325"/>
      <c r="AB62" s="325"/>
      <c r="AC62" s="326"/>
      <c r="AD62" s="322" t="s">
        <v>237</v>
      </c>
      <c r="AE62" s="323"/>
      <c r="AF62"/>
      <c r="AG62"/>
      <c r="AH62"/>
      <c r="AI62"/>
    </row>
    <row r="63" spans="2:36" x14ac:dyDescent="0.4">
      <c r="B63" s="147" t="s">
        <v>283</v>
      </c>
      <c r="D63" s="116"/>
      <c r="E63" s="116"/>
      <c r="F63" s="116"/>
      <c r="G63" s="17"/>
      <c r="H63" s="17"/>
      <c r="I63" s="117"/>
      <c r="J63" s="117"/>
      <c r="K63" s="117"/>
      <c r="L63" s="117"/>
      <c r="M63" s="117"/>
      <c r="N63" s="117"/>
      <c r="O63" s="17"/>
      <c r="P63" s="17"/>
      <c r="Q63" s="17"/>
      <c r="R63" s="17"/>
      <c r="S63" s="17"/>
      <c r="T63" s="17"/>
      <c r="U63" s="17"/>
      <c r="V63" s="17"/>
      <c r="W63" s="17"/>
      <c r="Y63" s="118"/>
      <c r="Z63" s="118"/>
      <c r="AA63" s="118"/>
      <c r="AB63" s="118"/>
      <c r="AC63" s="118"/>
      <c r="AD63" s="119"/>
      <c r="AE63" s="119"/>
      <c r="AF63"/>
      <c r="AG63"/>
      <c r="AH63"/>
      <c r="AI63"/>
    </row>
    <row r="64" spans="2:36" s="127" customFormat="1" x14ac:dyDescent="0.4">
      <c r="B64" s="125" t="s">
        <v>259</v>
      </c>
      <c r="C64" s="122"/>
      <c r="D64" s="122"/>
      <c r="E64" s="122"/>
      <c r="F64" s="122"/>
      <c r="G64" s="123"/>
      <c r="H64" s="123"/>
      <c r="I64" s="123"/>
      <c r="J64" s="122"/>
      <c r="K64" s="122"/>
      <c r="L64" s="122"/>
      <c r="M64" s="122"/>
      <c r="N64" s="123"/>
      <c r="O64" s="123"/>
      <c r="P64" s="123"/>
      <c r="Q64" s="122"/>
      <c r="R64" s="122"/>
      <c r="S64" s="122"/>
      <c r="T64" s="122"/>
      <c r="U64" s="123"/>
      <c r="V64" s="123"/>
      <c r="W64" s="126"/>
      <c r="X64" s="13"/>
      <c r="Y64" s="122"/>
      <c r="Z64" s="126"/>
      <c r="AA64" s="122"/>
      <c r="AB64" s="123"/>
      <c r="AC64" s="123"/>
      <c r="AD64" s="124"/>
      <c r="AE64" s="126"/>
      <c r="AF64" s="126"/>
      <c r="AG64" s="126"/>
      <c r="AH64" s="126"/>
      <c r="AI64" s="126"/>
    </row>
    <row r="65" spans="2:36" x14ac:dyDescent="0.4">
      <c r="B65" s="6" t="s">
        <v>169</v>
      </c>
      <c r="C65" s="18"/>
      <c r="D65" s="18"/>
      <c r="E65" s="18"/>
      <c r="F65" s="18"/>
      <c r="G65" s="17"/>
      <c r="H65" s="17"/>
      <c r="I65" s="17"/>
      <c r="J65" s="18"/>
      <c r="K65" s="18"/>
      <c r="L65" s="18"/>
      <c r="M65" s="18"/>
      <c r="N65" s="17"/>
      <c r="O65" s="17"/>
      <c r="P65" s="17"/>
      <c r="Q65" s="18"/>
      <c r="R65" s="18"/>
      <c r="S65" s="18"/>
      <c r="T65" s="18"/>
      <c r="U65" s="17"/>
      <c r="V65" s="17"/>
      <c r="W65" s="6"/>
      <c r="X65" s="18"/>
      <c r="Y65" s="18"/>
      <c r="Z65" s="18"/>
      <c r="AA65" s="18"/>
      <c r="AB65" s="17"/>
      <c r="AC65" s="17"/>
      <c r="AD65" s="7"/>
      <c r="AJ65" s="157" t="s">
        <v>301</v>
      </c>
    </row>
    <row r="66" spans="2:36" s="19" customFormat="1" ht="27" customHeight="1" x14ac:dyDescent="0.4">
      <c r="B66" s="335" t="s">
        <v>85</v>
      </c>
      <c r="C66" s="336"/>
      <c r="D66" s="336"/>
      <c r="E66" s="336"/>
      <c r="F66" s="336"/>
      <c r="G66" s="336"/>
      <c r="H66" s="337"/>
      <c r="I66" s="342" t="s">
        <v>253</v>
      </c>
      <c r="J66" s="342"/>
      <c r="K66" s="342"/>
      <c r="L66" s="342"/>
      <c r="M66" s="342"/>
      <c r="N66" s="342"/>
      <c r="O66" s="343"/>
      <c r="P66" s="344" t="s">
        <v>261</v>
      </c>
      <c r="Q66" s="345"/>
      <c r="R66" s="345"/>
      <c r="S66" s="345"/>
      <c r="T66" s="345"/>
      <c r="U66" s="345"/>
      <c r="V66" s="346"/>
      <c r="Y66" s="120"/>
      <c r="Z66" s="19" t="s">
        <v>255</v>
      </c>
      <c r="AJ66" s="153" t="s">
        <v>300</v>
      </c>
    </row>
    <row r="67" spans="2:36" s="19" customFormat="1" ht="18" customHeight="1" x14ac:dyDescent="0.4">
      <c r="B67" s="340">
        <f>B62-I62</f>
        <v>0</v>
      </c>
      <c r="C67" s="341"/>
      <c r="D67" s="341"/>
      <c r="E67" s="341"/>
      <c r="F67" s="341"/>
      <c r="G67" s="221" t="s">
        <v>44</v>
      </c>
      <c r="H67" s="222"/>
      <c r="I67" s="331"/>
      <c r="J67" s="332"/>
      <c r="K67" s="332"/>
      <c r="L67" s="332"/>
      <c r="M67" s="332"/>
      <c r="N67" s="333" t="s">
        <v>295</v>
      </c>
      <c r="O67" s="334"/>
      <c r="P67" s="338">
        <f>ROUNDDOWN((B67*I67),3)</f>
        <v>0</v>
      </c>
      <c r="Q67" s="339"/>
      <c r="R67" s="339"/>
      <c r="S67" s="339"/>
      <c r="T67" s="339"/>
      <c r="U67" s="347" t="s">
        <v>83</v>
      </c>
      <c r="V67" s="348"/>
      <c r="AJ67" s="155" t="s">
        <v>297</v>
      </c>
    </row>
    <row r="68" spans="2:36" s="19" customFormat="1" ht="18" customHeight="1" x14ac:dyDescent="0.4">
      <c r="B68" s="132"/>
      <c r="C68" s="132"/>
      <c r="D68" s="132"/>
      <c r="E68" s="132"/>
      <c r="F68" s="132"/>
      <c r="G68" s="17"/>
      <c r="H68" s="17"/>
      <c r="I68" s="131"/>
      <c r="J68" s="131"/>
      <c r="K68" s="131"/>
      <c r="L68" s="131"/>
      <c r="M68" s="131"/>
      <c r="N68" s="133"/>
      <c r="O68" s="133"/>
      <c r="P68" s="134"/>
      <c r="Q68" s="134"/>
      <c r="R68" s="134"/>
      <c r="S68" s="134"/>
      <c r="T68" s="134"/>
      <c r="U68" s="135"/>
      <c r="V68" s="135"/>
      <c r="AJ68" s="154"/>
    </row>
    <row r="69" spans="2:36" s="19" customFormat="1" ht="18" customHeight="1" thickBot="1" x14ac:dyDescent="0.45">
      <c r="B69" s="148" t="s">
        <v>281</v>
      </c>
      <c r="C69" s="132"/>
      <c r="D69" s="132"/>
      <c r="E69" s="132"/>
      <c r="F69" s="132"/>
      <c r="G69" s="17"/>
      <c r="H69" s="17"/>
      <c r="I69" s="131"/>
      <c r="J69" s="131"/>
      <c r="K69" s="131"/>
      <c r="L69" s="131"/>
      <c r="M69" s="131"/>
      <c r="N69" s="133"/>
      <c r="O69" s="133"/>
      <c r="P69" s="134"/>
      <c r="Q69" s="134"/>
      <c r="R69" s="134"/>
      <c r="S69" s="134"/>
      <c r="T69" s="134"/>
      <c r="U69" s="135"/>
      <c r="V69" s="135"/>
      <c r="AJ69" s="155" t="s">
        <v>298</v>
      </c>
    </row>
    <row r="70" spans="2:36" s="19" customFormat="1" ht="18" customHeight="1" x14ac:dyDescent="0.4">
      <c r="B70" s="205" t="s">
        <v>262</v>
      </c>
      <c r="C70" s="206"/>
      <c r="D70" s="206"/>
      <c r="E70" s="206"/>
      <c r="F70" s="206"/>
      <c r="G70" s="206"/>
      <c r="H70" s="206"/>
      <c r="I70" s="207"/>
      <c r="J70" s="131"/>
      <c r="K70" s="131"/>
      <c r="L70" s="131"/>
      <c r="M70" s="131"/>
      <c r="N70" s="208" t="s">
        <v>263</v>
      </c>
      <c r="O70" s="209"/>
      <c r="P70" s="209"/>
      <c r="Q70" s="209"/>
      <c r="R70" s="209"/>
      <c r="S70" s="209"/>
      <c r="T70" s="209"/>
      <c r="U70" s="210"/>
      <c r="W70" s="149" t="s">
        <v>284</v>
      </c>
      <c r="AJ70" s="156" t="s">
        <v>299</v>
      </c>
    </row>
    <row r="71" spans="2:36" s="19" customFormat="1" ht="18" customHeight="1" thickBot="1" x14ac:dyDescent="0.45">
      <c r="B71" s="201"/>
      <c r="C71" s="202"/>
      <c r="D71" s="202"/>
      <c r="E71" s="202"/>
      <c r="F71" s="202"/>
      <c r="G71" s="202"/>
      <c r="H71" s="203" t="s">
        <v>277</v>
      </c>
      <c r="I71" s="204"/>
      <c r="J71" s="131"/>
      <c r="K71" s="131"/>
      <c r="L71" s="131"/>
      <c r="M71" s="131"/>
      <c r="N71" s="197" t="e">
        <f>B71/(10000*P67*17)</f>
        <v>#DIV/0!</v>
      </c>
      <c r="O71" s="198"/>
      <c r="P71" s="198"/>
      <c r="Q71" s="198"/>
      <c r="R71" s="199" t="s">
        <v>278</v>
      </c>
      <c r="S71" s="199"/>
      <c r="T71" s="199"/>
      <c r="U71" s="200"/>
      <c r="W71" s="149" t="s">
        <v>264</v>
      </c>
      <c r="AJ71" s="155"/>
    </row>
    <row r="72" spans="2:36" x14ac:dyDescent="0.4">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7"/>
    </row>
    <row r="73" spans="2:36" x14ac:dyDescent="0.4">
      <c r="B73" s="146" t="s">
        <v>296</v>
      </c>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7"/>
    </row>
    <row r="74" spans="2:36" ht="19.5" thickBot="1" x14ac:dyDescent="0.45">
      <c r="B74" s="6"/>
      <c r="C74" s="24"/>
      <c r="D74" s="8" t="s">
        <v>86</v>
      </c>
      <c r="E74" s="8"/>
      <c r="F74" s="8"/>
      <c r="G74" s="8"/>
      <c r="H74" s="8"/>
      <c r="I74" s="8"/>
      <c r="J74" s="8"/>
      <c r="K74" s="8"/>
      <c r="L74" s="8"/>
      <c r="M74" s="8"/>
      <c r="N74" s="8"/>
      <c r="O74" s="8"/>
      <c r="P74" s="8"/>
      <c r="Q74" s="8"/>
      <c r="R74" s="8"/>
      <c r="S74" s="8"/>
      <c r="T74" s="8"/>
      <c r="U74" s="8"/>
      <c r="V74" s="8"/>
      <c r="W74" s="8"/>
      <c r="X74" s="8"/>
      <c r="Y74" s="8"/>
      <c r="Z74" s="8"/>
      <c r="AA74" s="8"/>
      <c r="AB74" s="8"/>
      <c r="AC74" s="8"/>
      <c r="AD74" s="8"/>
      <c r="AE74" s="7"/>
    </row>
    <row r="75" spans="2:36" x14ac:dyDescent="0.4">
      <c r="B75" s="6"/>
      <c r="C75" s="9" t="s">
        <v>49</v>
      </c>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1"/>
    </row>
    <row r="76" spans="2:36" x14ac:dyDescent="0.4">
      <c r="B76" s="6"/>
      <c r="C76" s="12" t="s">
        <v>43</v>
      </c>
      <c r="D76" s="225" t="s">
        <v>50</v>
      </c>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6"/>
    </row>
    <row r="77" spans="2:36" x14ac:dyDescent="0.4">
      <c r="B77" s="6"/>
      <c r="C77" s="12"/>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6"/>
    </row>
    <row r="78" spans="2:36" x14ac:dyDescent="0.4">
      <c r="B78" s="6"/>
      <c r="C78" s="12" t="s">
        <v>45</v>
      </c>
      <c r="D78" s="13" t="s">
        <v>51</v>
      </c>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4"/>
    </row>
    <row r="79" spans="2:36" x14ac:dyDescent="0.4">
      <c r="B79" s="6"/>
      <c r="C79" s="12" t="s">
        <v>46</v>
      </c>
      <c r="D79" s="13" t="s">
        <v>52</v>
      </c>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4"/>
    </row>
    <row r="80" spans="2:36" x14ac:dyDescent="0.4">
      <c r="B80" s="6"/>
      <c r="C80" s="12" t="s">
        <v>48</v>
      </c>
      <c r="D80" s="225" t="s">
        <v>53</v>
      </c>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6"/>
    </row>
    <row r="81" spans="2:31" x14ac:dyDescent="0.4">
      <c r="B81" s="6"/>
      <c r="C81" s="12"/>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6"/>
    </row>
    <row r="82" spans="2:31" ht="51" customHeight="1" x14ac:dyDescent="0.4">
      <c r="B82" s="6"/>
      <c r="C82" s="12" t="s">
        <v>238</v>
      </c>
      <c r="D82" s="225" t="s">
        <v>240</v>
      </c>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6"/>
    </row>
    <row r="83" spans="2:31" x14ac:dyDescent="0.4">
      <c r="B83" s="6"/>
      <c r="C83" s="12" t="s">
        <v>239</v>
      </c>
      <c r="D83" s="225" t="s">
        <v>54</v>
      </c>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6"/>
    </row>
    <row r="84" spans="2:31" x14ac:dyDescent="0.4">
      <c r="B84" s="6"/>
      <c r="C84" s="12"/>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6"/>
    </row>
    <row r="85" spans="2:31" x14ac:dyDescent="0.4">
      <c r="B85" s="6"/>
      <c r="C85" s="12"/>
      <c r="D85" s="13" t="s">
        <v>55</v>
      </c>
      <c r="E85" s="225" t="s">
        <v>56</v>
      </c>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6"/>
    </row>
    <row r="86" spans="2:31" x14ac:dyDescent="0.4">
      <c r="B86" s="6"/>
      <c r="C86" s="12"/>
      <c r="D86" s="13"/>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6"/>
    </row>
    <row r="87" spans="2:31" x14ac:dyDescent="0.4">
      <c r="B87" s="6"/>
      <c r="C87" s="12"/>
      <c r="D87" s="13" t="s">
        <v>57</v>
      </c>
      <c r="E87" s="13" t="s">
        <v>58</v>
      </c>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4"/>
    </row>
    <row r="88" spans="2:31" x14ac:dyDescent="0.4">
      <c r="B88" s="6"/>
      <c r="C88" s="12"/>
      <c r="D88" s="13" t="s">
        <v>59</v>
      </c>
      <c r="E88" s="13" t="s">
        <v>60</v>
      </c>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4"/>
    </row>
    <row r="89" spans="2:31" x14ac:dyDescent="0.4">
      <c r="B89" s="6"/>
      <c r="C89" s="12"/>
      <c r="D89" s="13" t="s">
        <v>61</v>
      </c>
      <c r="E89" s="225" t="s">
        <v>62</v>
      </c>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6"/>
    </row>
    <row r="90" spans="2:31" x14ac:dyDescent="0.4">
      <c r="B90" s="6"/>
      <c r="C90" s="12"/>
      <c r="D90" s="13"/>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6"/>
    </row>
    <row r="91" spans="2:31" x14ac:dyDescent="0.4">
      <c r="B91" s="6"/>
      <c r="C91" s="15"/>
      <c r="D91" s="13" t="s">
        <v>63</v>
      </c>
      <c r="E91" s="225" t="s">
        <v>64</v>
      </c>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6"/>
    </row>
    <row r="92" spans="2:31" x14ac:dyDescent="0.4">
      <c r="B92" s="6"/>
      <c r="C92" s="15"/>
      <c r="D92" s="13"/>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6"/>
    </row>
    <row r="93" spans="2:31" x14ac:dyDescent="0.4">
      <c r="B93" s="6"/>
      <c r="C93" s="15"/>
      <c r="D93" s="13"/>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6"/>
    </row>
    <row r="94" spans="2:31" x14ac:dyDescent="0.4">
      <c r="B94" s="6"/>
      <c r="C94" s="15"/>
      <c r="D94" s="13" t="s">
        <v>65</v>
      </c>
      <c r="E94" s="225" t="s">
        <v>66</v>
      </c>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226"/>
    </row>
    <row r="95" spans="2:31" x14ac:dyDescent="0.4">
      <c r="B95" s="6"/>
      <c r="C95" s="15"/>
      <c r="D95" s="13"/>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6"/>
    </row>
    <row r="96" spans="2:31" x14ac:dyDescent="0.4">
      <c r="B96" s="6"/>
      <c r="C96" s="15"/>
      <c r="D96" s="13" t="s">
        <v>67</v>
      </c>
      <c r="E96" s="13" t="s">
        <v>68</v>
      </c>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4"/>
    </row>
    <row r="97" spans="2:31" x14ac:dyDescent="0.4">
      <c r="B97" s="6"/>
      <c r="C97" s="15"/>
      <c r="D97" s="6" t="s">
        <v>69</v>
      </c>
      <c r="E97" s="225" t="s">
        <v>70</v>
      </c>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c r="AD97" s="225"/>
      <c r="AE97" s="226"/>
    </row>
    <row r="98" spans="2:31" x14ac:dyDescent="0.4">
      <c r="B98" s="6"/>
      <c r="C98" s="15"/>
      <c r="D98" s="6"/>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6"/>
    </row>
    <row r="99" spans="2:31" x14ac:dyDescent="0.4">
      <c r="C99" s="102"/>
      <c r="D99" s="137" t="s">
        <v>71</v>
      </c>
      <c r="E99" s="227" t="s">
        <v>72</v>
      </c>
      <c r="F99" s="227"/>
      <c r="G99" s="227"/>
      <c r="H99" s="227"/>
      <c r="I99" s="227"/>
      <c r="J99" s="227"/>
      <c r="K99" s="227"/>
      <c r="L99" s="227"/>
      <c r="M99" s="227"/>
      <c r="N99" s="227"/>
      <c r="O99" s="227"/>
      <c r="P99" s="227"/>
      <c r="Q99" s="227"/>
      <c r="R99" s="227"/>
      <c r="S99" s="227"/>
      <c r="T99" s="227"/>
      <c r="U99" s="227"/>
      <c r="V99" s="227"/>
      <c r="W99" s="227"/>
      <c r="X99" s="227"/>
      <c r="Y99" s="227"/>
      <c r="Z99" s="227"/>
      <c r="AA99" s="227"/>
      <c r="AB99" s="227"/>
      <c r="AC99" s="227"/>
      <c r="AD99" s="227"/>
      <c r="AE99" s="228"/>
    </row>
    <row r="100" spans="2:31" x14ac:dyDescent="0.4">
      <c r="C100" s="102"/>
      <c r="D100" s="137"/>
      <c r="E100" s="227"/>
      <c r="F100" s="227"/>
      <c r="G100" s="227"/>
      <c r="H100" s="227"/>
      <c r="I100" s="227"/>
      <c r="J100" s="227"/>
      <c r="K100" s="227"/>
      <c r="L100" s="227"/>
      <c r="M100" s="227"/>
      <c r="N100" s="227"/>
      <c r="O100" s="227"/>
      <c r="P100" s="227"/>
      <c r="Q100" s="227"/>
      <c r="R100" s="227"/>
      <c r="S100" s="227"/>
      <c r="T100" s="227"/>
      <c r="U100" s="227"/>
      <c r="V100" s="227"/>
      <c r="W100" s="227"/>
      <c r="X100" s="227"/>
      <c r="Y100" s="227"/>
      <c r="Z100" s="227"/>
      <c r="AA100" s="227"/>
      <c r="AB100" s="227"/>
      <c r="AC100" s="227"/>
      <c r="AD100" s="227"/>
      <c r="AE100" s="228"/>
    </row>
    <row r="101" spans="2:31" x14ac:dyDescent="0.4">
      <c r="C101" s="102"/>
      <c r="D101" s="137" t="s">
        <v>73</v>
      </c>
      <c r="E101" s="137" t="s">
        <v>74</v>
      </c>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6"/>
    </row>
    <row r="102" spans="2:31" x14ac:dyDescent="0.4">
      <c r="C102" s="102"/>
      <c r="D102" s="137" t="s">
        <v>75</v>
      </c>
      <c r="E102" s="225" t="s">
        <v>76</v>
      </c>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c r="AB102" s="225"/>
      <c r="AC102" s="225"/>
      <c r="AD102" s="225"/>
      <c r="AE102" s="226"/>
    </row>
    <row r="103" spans="2:31" x14ac:dyDescent="0.4">
      <c r="C103" s="102"/>
      <c r="D103" s="137"/>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6"/>
    </row>
    <row r="104" spans="2:31" x14ac:dyDescent="0.4">
      <c r="C104" s="102"/>
      <c r="D104" s="137"/>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6"/>
    </row>
    <row r="105" spans="2:31" x14ac:dyDescent="0.4">
      <c r="C105" s="102"/>
      <c r="D105" s="137" t="s">
        <v>77</v>
      </c>
      <c r="E105" s="225" t="s">
        <v>78</v>
      </c>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6"/>
    </row>
    <row r="106" spans="2:31" x14ac:dyDescent="0.4">
      <c r="C106" s="102"/>
      <c r="D106" s="137"/>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6"/>
    </row>
    <row r="107" spans="2:31" x14ac:dyDescent="0.4">
      <c r="C107" s="102" t="s">
        <v>265</v>
      </c>
      <c r="D107" s="159" t="s">
        <v>276</v>
      </c>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60"/>
    </row>
    <row r="108" spans="2:31" ht="19.5" thickBot="1" x14ac:dyDescent="0.45">
      <c r="C108" s="103"/>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2"/>
    </row>
    <row r="111" spans="2:31" ht="29.25" customHeight="1" thickBot="1" x14ac:dyDescent="0.45">
      <c r="C111" s="150" t="s">
        <v>266</v>
      </c>
      <c r="D111" s="92"/>
      <c r="E111" s="92"/>
      <c r="F111" s="92"/>
      <c r="G111" s="92"/>
      <c r="H111" s="92"/>
      <c r="I111" s="92"/>
      <c r="J111" s="92"/>
      <c r="K111" s="92"/>
      <c r="L111" s="92"/>
      <c r="M111" s="92"/>
      <c r="N111" s="92"/>
      <c r="O111" s="92"/>
      <c r="P111" s="92"/>
      <c r="Q111" s="92"/>
      <c r="R111" s="92"/>
      <c r="S111" s="158" t="s">
        <v>275</v>
      </c>
      <c r="T111" s="158"/>
      <c r="U111" s="158"/>
      <c r="V111" s="158"/>
      <c r="W111" s="158"/>
      <c r="X111" s="158"/>
      <c r="Y111" s="158"/>
      <c r="Z111" s="158"/>
      <c r="AA111" s="158"/>
      <c r="AB111" s="158"/>
      <c r="AC111" s="158"/>
      <c r="AD111" s="158"/>
      <c r="AE111" s="158"/>
    </row>
    <row r="112" spans="2:31" x14ac:dyDescent="0.4">
      <c r="C112" s="139"/>
      <c r="D112" s="164" t="s">
        <v>279</v>
      </c>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5"/>
    </row>
    <row r="113" spans="3:31" x14ac:dyDescent="0.4">
      <c r="C113" s="166" t="s">
        <v>274</v>
      </c>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8"/>
    </row>
    <row r="114" spans="3:31" x14ac:dyDescent="0.4">
      <c r="C114" s="140"/>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41"/>
    </row>
    <row r="115" spans="3:31" x14ac:dyDescent="0.4">
      <c r="C115" s="140"/>
      <c r="D115" s="146" t="s">
        <v>273</v>
      </c>
      <c r="E115" s="92"/>
      <c r="F115" s="92"/>
      <c r="G115" s="92"/>
      <c r="H115" s="92"/>
      <c r="I115" s="92"/>
      <c r="J115" s="92"/>
      <c r="K115" s="92"/>
      <c r="L115" s="92"/>
      <c r="M115" s="92"/>
      <c r="N115" s="92"/>
      <c r="O115" s="92"/>
      <c r="P115" s="92"/>
      <c r="Q115" s="92"/>
      <c r="R115" s="92"/>
      <c r="S115" s="92"/>
      <c r="T115" s="92"/>
      <c r="U115" s="92"/>
      <c r="V115" s="92"/>
      <c r="W115" s="92"/>
      <c r="X115" s="92"/>
      <c r="Y115" s="92"/>
      <c r="Z115" s="92"/>
      <c r="AE115" s="141"/>
    </row>
    <row r="116" spans="3:31" x14ac:dyDescent="0.4">
      <c r="C116" s="140"/>
      <c r="D116" s="138"/>
      <c r="E116" s="92"/>
      <c r="F116" s="92"/>
      <c r="G116" s="92"/>
      <c r="H116" s="92"/>
      <c r="I116" s="92"/>
      <c r="J116" s="92"/>
      <c r="K116" s="92"/>
      <c r="L116" s="92"/>
      <c r="M116" s="92"/>
      <c r="N116" s="92"/>
      <c r="O116" s="92"/>
      <c r="P116" s="92"/>
      <c r="Q116" s="92"/>
      <c r="R116" s="92"/>
      <c r="S116" s="92"/>
      <c r="T116" s="92"/>
      <c r="U116" s="92"/>
      <c r="V116" s="92"/>
      <c r="W116" s="92"/>
      <c r="X116" s="92"/>
      <c r="Y116" s="92"/>
      <c r="Z116" s="92"/>
      <c r="AE116" s="141"/>
    </row>
    <row r="117" spans="3:31" x14ac:dyDescent="0.4">
      <c r="C117" s="140"/>
      <c r="D117" s="138"/>
      <c r="E117" s="92"/>
      <c r="F117" s="92"/>
      <c r="G117" s="92"/>
      <c r="H117" s="92"/>
      <c r="I117" s="92"/>
      <c r="J117" s="92"/>
      <c r="K117" s="92"/>
      <c r="L117" s="92"/>
      <c r="M117" s="92"/>
      <c r="N117" s="92"/>
      <c r="O117" s="92"/>
      <c r="P117" s="92"/>
      <c r="Q117" s="92"/>
      <c r="R117" s="92"/>
      <c r="S117" s="92"/>
      <c r="T117" s="92"/>
      <c r="U117" s="92"/>
      <c r="V117" s="92"/>
      <c r="W117" s="92"/>
      <c r="X117" s="92"/>
      <c r="Y117" s="92"/>
      <c r="Z117" s="92"/>
      <c r="AE117" s="141"/>
    </row>
    <row r="118" spans="3:31" x14ac:dyDescent="0.4">
      <c r="C118" s="140"/>
      <c r="D118" s="138"/>
      <c r="E118" s="92"/>
      <c r="F118" s="92"/>
      <c r="G118" s="92"/>
      <c r="H118" s="92"/>
      <c r="I118" s="92"/>
      <c r="J118" s="92"/>
      <c r="K118" s="92"/>
      <c r="L118" s="92"/>
      <c r="M118" s="92"/>
      <c r="N118" s="92"/>
      <c r="O118" s="92"/>
      <c r="P118" s="92"/>
      <c r="Q118" s="92"/>
      <c r="R118" s="92"/>
      <c r="S118" s="92"/>
      <c r="T118" s="92"/>
      <c r="U118" s="92"/>
      <c r="V118" s="92"/>
      <c r="W118" s="92"/>
      <c r="X118" s="92"/>
      <c r="Y118" s="92"/>
      <c r="Z118" s="92"/>
      <c r="AE118" s="141"/>
    </row>
    <row r="119" spans="3:31" x14ac:dyDescent="0.4">
      <c r="C119" s="102"/>
      <c r="D119"/>
      <c r="AE119" s="141"/>
    </row>
    <row r="120" spans="3:31" x14ac:dyDescent="0.4">
      <c r="C120" s="102"/>
      <c r="AE120" s="141"/>
    </row>
    <row r="121" spans="3:31" x14ac:dyDescent="0.4">
      <c r="C121" s="102"/>
      <c r="AE121" s="141"/>
    </row>
    <row r="122" spans="3:31" x14ac:dyDescent="0.4">
      <c r="C122" s="102"/>
      <c r="AE122" s="141"/>
    </row>
    <row r="123" spans="3:31" x14ac:dyDescent="0.4">
      <c r="C123" s="102"/>
      <c r="AE123" s="141"/>
    </row>
    <row r="124" spans="3:31" x14ac:dyDescent="0.4">
      <c r="C124" s="102"/>
      <c r="AE124" s="141"/>
    </row>
    <row r="125" spans="3:31" x14ac:dyDescent="0.4">
      <c r="C125" s="102"/>
      <c r="AE125" s="141"/>
    </row>
    <row r="126" spans="3:31" x14ac:dyDescent="0.4">
      <c r="C126" s="102"/>
      <c r="AE126" s="141"/>
    </row>
    <row r="127" spans="3:31" x14ac:dyDescent="0.4">
      <c r="C127" s="102"/>
      <c r="AE127" s="141"/>
    </row>
    <row r="128" spans="3:31" x14ac:dyDescent="0.4">
      <c r="C128" s="102"/>
      <c r="D128" s="163" t="s">
        <v>285</v>
      </c>
      <c r="E128" s="163"/>
      <c r="F128" s="163"/>
      <c r="G128" s="163"/>
      <c r="H128" s="163"/>
      <c r="I128" s="163"/>
      <c r="J128" s="163"/>
      <c r="K128" s="163"/>
      <c r="L128" s="163"/>
      <c r="M128" s="163"/>
      <c r="N128" s="163"/>
      <c r="O128" s="163"/>
      <c r="P128" s="163"/>
      <c r="Q128" s="163"/>
      <c r="R128" s="163"/>
      <c r="S128" s="163"/>
      <c r="T128" s="163"/>
      <c r="U128" s="163"/>
      <c r="V128" s="163"/>
      <c r="W128" s="163"/>
      <c r="X128" s="163"/>
      <c r="Y128" s="163"/>
      <c r="Z128" s="163"/>
      <c r="AA128" s="163"/>
      <c r="AB128" s="163"/>
      <c r="AC128" s="163"/>
      <c r="AD128" s="163"/>
      <c r="AE128" s="141"/>
    </row>
    <row r="129" spans="3:31" ht="18.75" customHeight="1" x14ac:dyDescent="0.4">
      <c r="C129" s="102"/>
      <c r="D129" s="169" t="s">
        <v>280</v>
      </c>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43"/>
    </row>
    <row r="130" spans="3:31" x14ac:dyDescent="0.4">
      <c r="C130" s="10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3"/>
    </row>
    <row r="131" spans="3:31" x14ac:dyDescent="0.4">
      <c r="C131" s="10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3"/>
    </row>
    <row r="132" spans="3:31" x14ac:dyDescent="0.4">
      <c r="C132" s="10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3"/>
    </row>
    <row r="133" spans="3:31" x14ac:dyDescent="0.4">
      <c r="C133" s="140"/>
      <c r="D133" s="151" t="s">
        <v>286</v>
      </c>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112"/>
    </row>
    <row r="134" spans="3:31" x14ac:dyDescent="0.4">
      <c r="C134" s="102"/>
      <c r="D134" s="13" t="s">
        <v>55</v>
      </c>
      <c r="E134" s="159" t="s">
        <v>269</v>
      </c>
      <c r="F134" s="159"/>
      <c r="G134" s="159"/>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60"/>
    </row>
    <row r="135" spans="3:31" x14ac:dyDescent="0.4">
      <c r="C135" s="102"/>
      <c r="D135" s="13" t="s">
        <v>57</v>
      </c>
      <c r="E135" s="159" t="s">
        <v>270</v>
      </c>
      <c r="F135" s="159"/>
      <c r="G135" s="159"/>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60"/>
    </row>
    <row r="136" spans="3:31" x14ac:dyDescent="0.4">
      <c r="C136" s="102"/>
      <c r="E136" s="159"/>
      <c r="F136" s="159"/>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60"/>
    </row>
    <row r="137" spans="3:31" x14ac:dyDescent="0.4">
      <c r="C137" s="102"/>
      <c r="D137" s="5" t="s">
        <v>267</v>
      </c>
      <c r="E137" s="159" t="s">
        <v>271</v>
      </c>
      <c r="F137" s="159"/>
      <c r="G137" s="159"/>
      <c r="H137" s="159"/>
      <c r="I137" s="159"/>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60"/>
    </row>
    <row r="138" spans="3:31" ht="19.5" thickBot="1" x14ac:dyDescent="0.45">
      <c r="C138" s="103"/>
      <c r="D138" s="136" t="s">
        <v>268</v>
      </c>
      <c r="E138" s="161" t="s">
        <v>272</v>
      </c>
      <c r="F138" s="161"/>
      <c r="G138" s="161"/>
      <c r="H138" s="161"/>
      <c r="I138" s="161"/>
      <c r="J138" s="161"/>
      <c r="K138" s="161"/>
      <c r="L138" s="161"/>
      <c r="M138" s="161"/>
      <c r="N138" s="161"/>
      <c r="O138" s="161"/>
      <c r="P138" s="161"/>
      <c r="Q138" s="161"/>
      <c r="R138" s="161"/>
      <c r="S138" s="161"/>
      <c r="T138" s="161"/>
      <c r="U138" s="161"/>
      <c r="V138" s="161"/>
      <c r="W138" s="161"/>
      <c r="X138" s="161"/>
      <c r="Y138" s="161"/>
      <c r="Z138" s="161"/>
      <c r="AA138" s="161"/>
      <c r="AB138" s="161"/>
      <c r="AC138" s="161"/>
      <c r="AD138" s="161"/>
      <c r="AE138" s="162"/>
    </row>
    <row r="148" spans="3:32" x14ac:dyDescent="0.4">
      <c r="C148" s="86" t="s">
        <v>246</v>
      </c>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row>
    <row r="149" spans="3:32" ht="19.5" thickBot="1" x14ac:dyDescent="0.45">
      <c r="C149" s="24"/>
      <c r="D149" s="8" t="s">
        <v>251</v>
      </c>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row>
    <row r="150" spans="3:32" x14ac:dyDescent="0.4">
      <c r="C150" s="104"/>
      <c r="D150" s="105" t="s">
        <v>186</v>
      </c>
      <c r="E150" s="105" t="s">
        <v>183</v>
      </c>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6"/>
      <c r="AF150" s="92"/>
    </row>
    <row r="151" spans="3:32" x14ac:dyDescent="0.4">
      <c r="C151" s="107"/>
      <c r="D151" s="86"/>
      <c r="E151" s="86" t="s">
        <v>184</v>
      </c>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108"/>
      <c r="AF151" s="92"/>
    </row>
    <row r="152" spans="3:32" x14ac:dyDescent="0.4">
      <c r="C152" s="107"/>
      <c r="D152" s="86" t="s">
        <v>187</v>
      </c>
      <c r="E152" s="86" t="s">
        <v>185</v>
      </c>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108"/>
      <c r="AF152" s="92"/>
    </row>
    <row r="153" spans="3:32" x14ac:dyDescent="0.4">
      <c r="C153" s="107"/>
      <c r="D153" s="86" t="s">
        <v>188</v>
      </c>
      <c r="E153" s="150" t="s">
        <v>287</v>
      </c>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108"/>
      <c r="AF153" s="92"/>
    </row>
    <row r="154" spans="3:32" x14ac:dyDescent="0.4">
      <c r="C154" s="107"/>
      <c r="D154" s="109" t="s">
        <v>189</v>
      </c>
      <c r="E154" s="152" t="s">
        <v>288</v>
      </c>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108"/>
      <c r="AF154" s="92"/>
    </row>
    <row r="155" spans="3:32" x14ac:dyDescent="0.4">
      <c r="C155" s="107"/>
      <c r="D155" s="86"/>
      <c r="E155" s="86" t="s">
        <v>191</v>
      </c>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108"/>
      <c r="AF155" s="92"/>
    </row>
    <row r="156" spans="3:32" x14ac:dyDescent="0.4">
      <c r="C156" s="107"/>
      <c r="D156" s="109" t="s">
        <v>190</v>
      </c>
      <c r="E156" s="86" t="s">
        <v>192</v>
      </c>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108"/>
      <c r="AF156" s="92"/>
    </row>
    <row r="157" spans="3:32" x14ac:dyDescent="0.4">
      <c r="C157" s="107"/>
      <c r="D157" s="86" t="s">
        <v>193</v>
      </c>
      <c r="E157" s="150" t="s">
        <v>289</v>
      </c>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108"/>
      <c r="AF157" s="92"/>
    </row>
    <row r="158" spans="3:32" x14ac:dyDescent="0.4">
      <c r="C158" s="107"/>
      <c r="D158" s="109" t="s">
        <v>189</v>
      </c>
      <c r="E158" s="86" t="s">
        <v>194</v>
      </c>
      <c r="F158" s="86"/>
      <c r="G158" s="8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108"/>
      <c r="AF158" s="92"/>
    </row>
    <row r="159" spans="3:32" x14ac:dyDescent="0.4">
      <c r="C159" s="107"/>
      <c r="D159" s="109" t="s">
        <v>190</v>
      </c>
      <c r="E159" s="109" t="s">
        <v>195</v>
      </c>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108"/>
      <c r="AF159" s="92"/>
    </row>
    <row r="160" spans="3:32" x14ac:dyDescent="0.4">
      <c r="C160" s="107"/>
      <c r="D160" s="86"/>
      <c r="E160" s="86" t="s">
        <v>196</v>
      </c>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108"/>
      <c r="AF160" s="92"/>
    </row>
    <row r="161" spans="3:32" x14ac:dyDescent="0.4">
      <c r="C161" s="107"/>
      <c r="D161" s="86"/>
      <c r="E161" s="86" t="s">
        <v>197</v>
      </c>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108"/>
      <c r="AF161" s="92"/>
    </row>
    <row r="162" spans="3:32" x14ac:dyDescent="0.4">
      <c r="C162" s="107"/>
      <c r="D162" s="86"/>
      <c r="E162" s="86" t="s">
        <v>198</v>
      </c>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108"/>
      <c r="AF162" s="92"/>
    </row>
    <row r="163" spans="3:32" x14ac:dyDescent="0.4">
      <c r="C163" s="107"/>
      <c r="D163" s="92"/>
      <c r="E163" s="86" t="s">
        <v>199</v>
      </c>
      <c r="F163" s="86"/>
      <c r="G163" s="8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108"/>
      <c r="AF163" s="92"/>
    </row>
    <row r="164" spans="3:32" x14ac:dyDescent="0.4">
      <c r="C164" s="107"/>
      <c r="D164" s="92"/>
      <c r="E164" s="86" t="s">
        <v>200</v>
      </c>
      <c r="F164" s="86"/>
      <c r="G164" s="8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108"/>
      <c r="AF164" s="92"/>
    </row>
    <row r="165" spans="3:32" x14ac:dyDescent="0.4">
      <c r="C165" s="107"/>
      <c r="D165" s="109" t="s">
        <v>201</v>
      </c>
      <c r="E165" s="86" t="s">
        <v>202</v>
      </c>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108"/>
      <c r="AF165" s="92"/>
    </row>
    <row r="166" spans="3:32" x14ac:dyDescent="0.4">
      <c r="C166" s="107"/>
      <c r="D166" s="86"/>
      <c r="E166" s="86" t="s">
        <v>203</v>
      </c>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108"/>
      <c r="AF166" s="92"/>
    </row>
    <row r="167" spans="3:32" x14ac:dyDescent="0.4">
      <c r="C167" s="107"/>
      <c r="D167" s="109" t="s">
        <v>204</v>
      </c>
      <c r="E167" s="86" t="s">
        <v>205</v>
      </c>
      <c r="F167" s="86"/>
      <c r="G167" s="8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108"/>
      <c r="AF167" s="92"/>
    </row>
    <row r="168" spans="3:32" x14ac:dyDescent="0.4">
      <c r="C168" s="107"/>
      <c r="D168" s="86"/>
      <c r="E168" s="150" t="s">
        <v>290</v>
      </c>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108"/>
      <c r="AF168" s="92"/>
    </row>
    <row r="169" spans="3:32" x14ac:dyDescent="0.4">
      <c r="C169" s="107"/>
      <c r="D169" s="109" t="s">
        <v>206</v>
      </c>
      <c r="E169" s="110" t="s">
        <v>207</v>
      </c>
      <c r="F169" s="86"/>
      <c r="G169" s="8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108"/>
      <c r="AF169" s="92"/>
    </row>
    <row r="170" spans="3:32" x14ac:dyDescent="0.4">
      <c r="C170" s="107"/>
      <c r="D170" s="86"/>
      <c r="E170" s="86" t="s">
        <v>208</v>
      </c>
      <c r="F170" s="86"/>
      <c r="G170" s="8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108"/>
      <c r="AF170" s="92"/>
    </row>
    <row r="171" spans="3:32" x14ac:dyDescent="0.4">
      <c r="C171" s="107"/>
      <c r="D171" s="86"/>
      <c r="E171" s="86" t="s">
        <v>209</v>
      </c>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108"/>
      <c r="AF171" s="92"/>
    </row>
    <row r="172" spans="3:32" x14ac:dyDescent="0.4">
      <c r="C172" s="107"/>
      <c r="D172" s="86"/>
      <c r="E172" s="86" t="s">
        <v>210</v>
      </c>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108"/>
      <c r="AF172" s="92"/>
    </row>
    <row r="173" spans="3:32" x14ac:dyDescent="0.4">
      <c r="C173" s="107"/>
      <c r="D173" s="109" t="s">
        <v>211</v>
      </c>
      <c r="E173" s="86" t="s">
        <v>212</v>
      </c>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108"/>
      <c r="AF173" s="92"/>
    </row>
    <row r="174" spans="3:32" x14ac:dyDescent="0.4">
      <c r="C174" s="107"/>
      <c r="D174" s="86"/>
      <c r="E174" s="86" t="s">
        <v>213</v>
      </c>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108"/>
      <c r="AF174" s="92"/>
    </row>
    <row r="175" spans="3:32" x14ac:dyDescent="0.4">
      <c r="C175" s="107"/>
      <c r="D175" s="86"/>
      <c r="E175" s="86" t="s">
        <v>214</v>
      </c>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108"/>
      <c r="AF175" s="92"/>
    </row>
    <row r="176" spans="3:32" x14ac:dyDescent="0.4">
      <c r="C176" s="107"/>
      <c r="D176" s="86"/>
      <c r="E176" s="86" t="s">
        <v>215</v>
      </c>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108"/>
      <c r="AF176" s="92"/>
    </row>
    <row r="177" spans="3:32" x14ac:dyDescent="0.4">
      <c r="C177" s="107"/>
      <c r="D177" s="86"/>
      <c r="E177" s="86" t="s">
        <v>216</v>
      </c>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108"/>
      <c r="AF177" s="92"/>
    </row>
    <row r="178" spans="3:32" x14ac:dyDescent="0.4">
      <c r="C178" s="111"/>
      <c r="D178" s="109" t="s">
        <v>217</v>
      </c>
      <c r="E178" s="110" t="s">
        <v>218</v>
      </c>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112"/>
      <c r="AF178" s="92"/>
    </row>
    <row r="179" spans="3:32" x14ac:dyDescent="0.4">
      <c r="C179" s="111"/>
      <c r="D179" s="92"/>
      <c r="E179" s="92" t="s">
        <v>219</v>
      </c>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112"/>
      <c r="AF179" s="92"/>
    </row>
    <row r="180" spans="3:32" x14ac:dyDescent="0.4">
      <c r="C180" s="111"/>
      <c r="D180" s="92"/>
      <c r="E180" s="92" t="s">
        <v>220</v>
      </c>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112"/>
      <c r="AF180" s="92"/>
    </row>
    <row r="181" spans="3:32" x14ac:dyDescent="0.4">
      <c r="C181" s="111"/>
      <c r="D181" s="92"/>
      <c r="E181" s="92" t="s">
        <v>221</v>
      </c>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112"/>
      <c r="AF181" s="92"/>
    </row>
    <row r="182" spans="3:32" x14ac:dyDescent="0.4">
      <c r="C182" s="111"/>
      <c r="D182" s="92"/>
      <c r="E182" s="92" t="s">
        <v>222</v>
      </c>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112"/>
      <c r="AF182" s="92"/>
    </row>
    <row r="183" spans="3:32" x14ac:dyDescent="0.4">
      <c r="C183" s="111"/>
      <c r="D183" s="92"/>
      <c r="E183" s="92" t="s">
        <v>223</v>
      </c>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112"/>
      <c r="AF183" s="92"/>
    </row>
    <row r="184" spans="3:32" x14ac:dyDescent="0.4">
      <c r="C184" s="111"/>
      <c r="D184" s="92"/>
      <c r="E184" s="92" t="s">
        <v>224</v>
      </c>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112"/>
      <c r="AF184" s="92"/>
    </row>
    <row r="185" spans="3:32" x14ac:dyDescent="0.4">
      <c r="C185" s="111"/>
      <c r="D185" s="92"/>
      <c r="E185" s="92" t="s">
        <v>225</v>
      </c>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112"/>
      <c r="AF185" s="92"/>
    </row>
    <row r="186" spans="3:32" ht="19.5" thickBot="1" x14ac:dyDescent="0.45">
      <c r="C186" s="113"/>
      <c r="D186" s="114"/>
      <c r="E186" s="114" t="s">
        <v>226</v>
      </c>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5"/>
      <c r="AF186" s="92"/>
    </row>
  </sheetData>
  <mergeCells count="218">
    <mergeCell ref="AA52:AE52"/>
    <mergeCell ref="AA56:AE56"/>
    <mergeCell ref="F56:G57"/>
    <mergeCell ref="H56:I57"/>
    <mergeCell ref="J56:K57"/>
    <mergeCell ref="L56:M57"/>
    <mergeCell ref="N56:O57"/>
    <mergeCell ref="P56:Q57"/>
    <mergeCell ref="R56:S57"/>
    <mergeCell ref="T56:U57"/>
    <mergeCell ref="N54:O54"/>
    <mergeCell ref="P54:Q54"/>
    <mergeCell ref="R54:S54"/>
    <mergeCell ref="T54:U54"/>
    <mergeCell ref="V54:W54"/>
    <mergeCell ref="X54:Y54"/>
    <mergeCell ref="B56:E57"/>
    <mergeCell ref="AA53:AD53"/>
    <mergeCell ref="AA54:AD54"/>
    <mergeCell ref="AA57:AD57"/>
    <mergeCell ref="Y61:AE61"/>
    <mergeCell ref="AD62:AE62"/>
    <mergeCell ref="Y62:AC62"/>
    <mergeCell ref="X56:Y57"/>
    <mergeCell ref="I67:M67"/>
    <mergeCell ref="N67:O67"/>
    <mergeCell ref="B66:H66"/>
    <mergeCell ref="P67:T67"/>
    <mergeCell ref="B67:F67"/>
    <mergeCell ref="G67:H67"/>
    <mergeCell ref="I66:O66"/>
    <mergeCell ref="P66:V66"/>
    <mergeCell ref="B62:F62"/>
    <mergeCell ref="U67:V67"/>
    <mergeCell ref="G62:H62"/>
    <mergeCell ref="V53:W53"/>
    <mergeCell ref="X53:Y53"/>
    <mergeCell ref="H54:I54"/>
    <mergeCell ref="J54:K54"/>
    <mergeCell ref="L54:M54"/>
    <mergeCell ref="BC32:BG32"/>
    <mergeCell ref="BH32:BN32"/>
    <mergeCell ref="A31:AE31"/>
    <mergeCell ref="T11:X11"/>
    <mergeCell ref="Y11:AE11"/>
    <mergeCell ref="T24:X24"/>
    <mergeCell ref="Y24:AE24"/>
    <mergeCell ref="B18:AE18"/>
    <mergeCell ref="B19:I22"/>
    <mergeCell ref="J19:M19"/>
    <mergeCell ref="N19:AE19"/>
    <mergeCell ref="J20:M20"/>
    <mergeCell ref="N20:AE20"/>
    <mergeCell ref="J21:M22"/>
    <mergeCell ref="B15:I15"/>
    <mergeCell ref="J15:AE15"/>
    <mergeCell ref="B11:I11"/>
    <mergeCell ref="B12:I12"/>
    <mergeCell ref="J12:AE12"/>
    <mergeCell ref="AW32:AY32"/>
    <mergeCell ref="AZ32:BB32"/>
    <mergeCell ref="N14:T14"/>
    <mergeCell ref="U14:X14"/>
    <mergeCell ref="Y14:AE14"/>
    <mergeCell ref="B32:AE32"/>
    <mergeCell ref="B27:I27"/>
    <mergeCell ref="P52:Q52"/>
    <mergeCell ref="R52:S52"/>
    <mergeCell ref="T52:U52"/>
    <mergeCell ref="V52:W52"/>
    <mergeCell ref="X52:Y52"/>
    <mergeCell ref="N21:AE21"/>
    <mergeCell ref="W23:Z23"/>
    <mergeCell ref="AA23:AC23"/>
    <mergeCell ref="J24:O24"/>
    <mergeCell ref="P24:Q24"/>
    <mergeCell ref="Q38:T38"/>
    <mergeCell ref="Q39:T39"/>
    <mergeCell ref="U39:AE39"/>
    <mergeCell ref="B33:I33"/>
    <mergeCell ref="J33:AE33"/>
    <mergeCell ref="B34:I34"/>
    <mergeCell ref="J34:AE34"/>
    <mergeCell ref="B35:I35"/>
    <mergeCell ref="N35:O35"/>
    <mergeCell ref="Y35:Z35"/>
    <mergeCell ref="U35:X35"/>
    <mergeCell ref="J35:M35"/>
    <mergeCell ref="AA10:AC10"/>
    <mergeCell ref="AD10:AE10"/>
    <mergeCell ref="B10:I10"/>
    <mergeCell ref="J10:M10"/>
    <mergeCell ref="N10:T10"/>
    <mergeCell ref="U10:V10"/>
    <mergeCell ref="W10:Z10"/>
    <mergeCell ref="U26:X26"/>
    <mergeCell ref="Y26:AE26"/>
    <mergeCell ref="B23:I23"/>
    <mergeCell ref="J23:M23"/>
    <mergeCell ref="N23:T23"/>
    <mergeCell ref="U23:V23"/>
    <mergeCell ref="R24:S24"/>
    <mergeCell ref="AK32:AR32"/>
    <mergeCell ref="AS32:AV32"/>
    <mergeCell ref="N27:T27"/>
    <mergeCell ref="U27:X27"/>
    <mergeCell ref="Y27:AE27"/>
    <mergeCell ref="B28:I28"/>
    <mergeCell ref="J28:AE28"/>
    <mergeCell ref="P11:Q11"/>
    <mergeCell ref="R11:S11"/>
    <mergeCell ref="J11:O11"/>
    <mergeCell ref="J13:T13"/>
    <mergeCell ref="U13:X13"/>
    <mergeCell ref="Y13:AE13"/>
    <mergeCell ref="J29:M29"/>
    <mergeCell ref="N29:O29"/>
    <mergeCell ref="U29:X29"/>
    <mergeCell ref="Y29:Z29"/>
    <mergeCell ref="N22:AE22"/>
    <mergeCell ref="AD23:AE23"/>
    <mergeCell ref="B24:I24"/>
    <mergeCell ref="B25:I25"/>
    <mergeCell ref="J25:AE25"/>
    <mergeCell ref="B26:I26"/>
    <mergeCell ref="J26:T26"/>
    <mergeCell ref="B36:E39"/>
    <mergeCell ref="F36:P37"/>
    <mergeCell ref="Q36:T36"/>
    <mergeCell ref="U36:AE36"/>
    <mergeCell ref="Q37:T37"/>
    <mergeCell ref="U37:AE37"/>
    <mergeCell ref="F38:P39"/>
    <mergeCell ref="U38:AE38"/>
    <mergeCell ref="B3:AE3"/>
    <mergeCell ref="B4:AE4"/>
    <mergeCell ref="B5:AE5"/>
    <mergeCell ref="B6:I9"/>
    <mergeCell ref="J6:M6"/>
    <mergeCell ref="N6:AE6"/>
    <mergeCell ref="J7:M7"/>
    <mergeCell ref="N7:AE7"/>
    <mergeCell ref="J8:M9"/>
    <mergeCell ref="N8:AE8"/>
    <mergeCell ref="N9:AE9"/>
    <mergeCell ref="B13:I13"/>
    <mergeCell ref="B14:I14"/>
    <mergeCell ref="J14:M14"/>
    <mergeCell ref="B29:I29"/>
    <mergeCell ref="J27:M27"/>
    <mergeCell ref="B40:E42"/>
    <mergeCell ref="G40:P40"/>
    <mergeCell ref="Q40:T40"/>
    <mergeCell ref="U40:AD40"/>
    <mergeCell ref="G41:P41"/>
    <mergeCell ref="Q41:T41"/>
    <mergeCell ref="U41:AE41"/>
    <mergeCell ref="F42:P42"/>
    <mergeCell ref="Q42:T42"/>
    <mergeCell ref="U42:AE42"/>
    <mergeCell ref="E105:AE106"/>
    <mergeCell ref="E89:AE90"/>
    <mergeCell ref="E91:AE93"/>
    <mergeCell ref="E94:AE95"/>
    <mergeCell ref="E97:AE98"/>
    <mergeCell ref="E99:AE100"/>
    <mergeCell ref="E102:AE104"/>
    <mergeCell ref="D76:AE77"/>
    <mergeCell ref="D80:AE81"/>
    <mergeCell ref="D83:AE84"/>
    <mergeCell ref="E85:AE86"/>
    <mergeCell ref="D82:AE82"/>
    <mergeCell ref="N71:Q71"/>
    <mergeCell ref="R71:U71"/>
    <mergeCell ref="B71:G71"/>
    <mergeCell ref="H71:I71"/>
    <mergeCell ref="B70:I70"/>
    <mergeCell ref="N70:U70"/>
    <mergeCell ref="Q61:W61"/>
    <mergeCell ref="V62:W62"/>
    <mergeCell ref="Q62:U62"/>
    <mergeCell ref="I61:P61"/>
    <mergeCell ref="O62:P62"/>
    <mergeCell ref="I62:N62"/>
    <mergeCell ref="B44:AE44"/>
    <mergeCell ref="B45:AE45"/>
    <mergeCell ref="B43:I43"/>
    <mergeCell ref="J43:N43"/>
    <mergeCell ref="O43:T43"/>
    <mergeCell ref="U43:AE43"/>
    <mergeCell ref="B61:H61"/>
    <mergeCell ref="F53:G53"/>
    <mergeCell ref="F54:G54"/>
    <mergeCell ref="H53:I53"/>
    <mergeCell ref="J53:K53"/>
    <mergeCell ref="L53:M53"/>
    <mergeCell ref="N53:O53"/>
    <mergeCell ref="F52:G52"/>
    <mergeCell ref="H52:I52"/>
    <mergeCell ref="J52:K52"/>
    <mergeCell ref="L52:M52"/>
    <mergeCell ref="N52:O52"/>
    <mergeCell ref="B52:E52"/>
    <mergeCell ref="B53:E53"/>
    <mergeCell ref="B54:E54"/>
    <mergeCell ref="P53:Q53"/>
    <mergeCell ref="R53:S53"/>
    <mergeCell ref="T53:U53"/>
    <mergeCell ref="S111:AE111"/>
    <mergeCell ref="D107:AE108"/>
    <mergeCell ref="E134:AE134"/>
    <mergeCell ref="E135:AE136"/>
    <mergeCell ref="E137:AE137"/>
    <mergeCell ref="E138:AE138"/>
    <mergeCell ref="D128:AD128"/>
    <mergeCell ref="D112:AE112"/>
    <mergeCell ref="C113:AE113"/>
    <mergeCell ref="D129:AD129"/>
  </mergeCells>
  <phoneticPr fontId="3"/>
  <dataValidations count="1">
    <dataValidation type="whole" operator="lessThan" allowBlank="1" showInputMessage="1" showErrorMessage="1" error="小数点以下切り捨てで入力してください。" sqref="U40:AD40" xr:uid="{3B776213-96B4-4E5E-B6EF-088B62D29467}">
      <formula1>1000000000000</formula1>
    </dataValidation>
  </dataValidations>
  <hyperlinks>
    <hyperlink ref="AJ70" r:id="rId1" xr:uid="{787B656B-F3F5-445D-8A9D-F73F2FC8E84E}"/>
  </hyperlinks>
  <pageMargins left="0.7" right="0.7" top="0.75" bottom="0.75" header="0.3" footer="0.3"/>
  <pageSetup paperSize="9" scale="82" orientation="portrait" r:id="rId2"/>
  <rowBreaks count="4" manualBreakCount="4">
    <brk id="31" max="16383" man="1"/>
    <brk id="71" max="31" man="1"/>
    <brk id="109" max="31" man="1"/>
    <brk id="147" max="31" man="1"/>
  </rowBreaks>
  <drawing r:id="rId3"/>
  <legacyDrawing r:id="rId4"/>
  <oleObjects>
    <mc:AlternateContent xmlns:mc="http://schemas.openxmlformats.org/markup-compatibility/2006">
      <mc:Choice Requires="x14">
        <oleObject progId="Excel.Sheet.12" shapeId="1083" r:id="rId5">
          <objectPr defaultSize="0" autoPict="0" r:id="rId6">
            <anchor moveWithCells="1" sizeWithCells="1">
              <from>
                <xdr:col>3</xdr:col>
                <xdr:colOff>19050</xdr:colOff>
                <xdr:row>115</xdr:row>
                <xdr:rowOff>0</xdr:rowOff>
              </from>
              <to>
                <xdr:col>26</xdr:col>
                <xdr:colOff>219075</xdr:colOff>
                <xdr:row>126</xdr:row>
                <xdr:rowOff>200025</xdr:rowOff>
              </to>
            </anchor>
          </objectPr>
        </oleObject>
      </mc:Choice>
      <mc:Fallback>
        <oleObject progId="Excel.Sheet.12" shapeId="1083" r:id="rId5"/>
      </mc:Fallback>
    </mc:AlternateContent>
  </oleObjects>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12</xdr:col>
                    <xdr:colOff>104775</xdr:colOff>
                    <xdr:row>32</xdr:row>
                    <xdr:rowOff>447675</xdr:rowOff>
                  </from>
                  <to>
                    <xdr:col>13</xdr:col>
                    <xdr:colOff>95250</xdr:colOff>
                    <xdr:row>34</xdr:row>
                    <xdr:rowOff>47625</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20</xdr:col>
                    <xdr:colOff>171450</xdr:colOff>
                    <xdr:row>32</xdr:row>
                    <xdr:rowOff>438150</xdr:rowOff>
                  </from>
                  <to>
                    <xdr:col>21</xdr:col>
                    <xdr:colOff>123825</xdr:colOff>
                    <xdr:row>34</xdr:row>
                    <xdr:rowOff>38100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16</xdr:col>
                    <xdr:colOff>57150</xdr:colOff>
                    <xdr:row>32</xdr:row>
                    <xdr:rowOff>447675</xdr:rowOff>
                  </from>
                  <to>
                    <xdr:col>17</xdr:col>
                    <xdr:colOff>47625</xdr:colOff>
                    <xdr:row>34</xdr:row>
                    <xdr:rowOff>47625</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9</xdr:col>
                    <xdr:colOff>28575</xdr:colOff>
                    <xdr:row>41</xdr:row>
                    <xdr:rowOff>200025</xdr:rowOff>
                  </from>
                  <to>
                    <xdr:col>10</xdr:col>
                    <xdr:colOff>0</xdr:colOff>
                    <xdr:row>43</xdr:row>
                    <xdr:rowOff>66675</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11</xdr:col>
                    <xdr:colOff>95250</xdr:colOff>
                    <xdr:row>41</xdr:row>
                    <xdr:rowOff>209550</xdr:rowOff>
                  </from>
                  <to>
                    <xdr:col>12</xdr:col>
                    <xdr:colOff>66675</xdr:colOff>
                    <xdr:row>43</xdr:row>
                    <xdr:rowOff>66675</xdr:rowOff>
                  </to>
                </anchor>
              </controlPr>
            </control>
          </mc:Choice>
        </mc:AlternateContent>
        <mc:AlternateContent xmlns:mc="http://schemas.openxmlformats.org/markup-compatibility/2006">
          <mc:Choice Requires="x14">
            <control shapeId="1030" r:id="rId12" name="Check Box 6">
              <controlPr defaultSize="0" autoFill="0" autoLine="0" autoPict="0">
                <anchor moveWithCells="1">
                  <from>
                    <xdr:col>2</xdr:col>
                    <xdr:colOff>228600</xdr:colOff>
                    <xdr:row>72</xdr:row>
                    <xdr:rowOff>266700</xdr:rowOff>
                  </from>
                  <to>
                    <xdr:col>3</xdr:col>
                    <xdr:colOff>28575</xdr:colOff>
                    <xdr:row>74</xdr:row>
                    <xdr:rowOff>95250</xdr:rowOff>
                  </to>
                </anchor>
              </controlPr>
            </control>
          </mc:Choice>
        </mc:AlternateContent>
        <mc:AlternateContent xmlns:mc="http://schemas.openxmlformats.org/markup-compatibility/2006">
          <mc:Choice Requires="x14">
            <control shapeId="1031" r:id="rId13" name="Check Box 7">
              <controlPr defaultSize="0" autoFill="0" autoLine="0" autoPict="0">
                <anchor moveWithCells="1">
                  <from>
                    <xdr:col>5</xdr:col>
                    <xdr:colOff>0</xdr:colOff>
                    <xdr:row>38</xdr:row>
                    <xdr:rowOff>200025</xdr:rowOff>
                  </from>
                  <to>
                    <xdr:col>5</xdr:col>
                    <xdr:colOff>200025</xdr:colOff>
                    <xdr:row>40</xdr:row>
                    <xdr:rowOff>66675</xdr:rowOff>
                  </to>
                </anchor>
              </controlPr>
            </control>
          </mc:Choice>
        </mc:AlternateContent>
        <mc:AlternateContent xmlns:mc="http://schemas.openxmlformats.org/markup-compatibility/2006">
          <mc:Choice Requires="x14">
            <control shapeId="1032" r:id="rId14" name="Check Box 8">
              <controlPr defaultSize="0" autoFill="0" autoLine="0" autoPict="0">
                <anchor moveWithCells="1">
                  <from>
                    <xdr:col>4</xdr:col>
                    <xdr:colOff>228600</xdr:colOff>
                    <xdr:row>39</xdr:row>
                    <xdr:rowOff>209550</xdr:rowOff>
                  </from>
                  <to>
                    <xdr:col>5</xdr:col>
                    <xdr:colOff>200025</xdr:colOff>
                    <xdr:row>41</xdr:row>
                    <xdr:rowOff>66675</xdr:rowOff>
                  </to>
                </anchor>
              </controlPr>
            </control>
          </mc:Choice>
        </mc:AlternateContent>
        <mc:AlternateContent xmlns:mc="http://schemas.openxmlformats.org/markup-compatibility/2006">
          <mc:Choice Requires="x14">
            <control shapeId="1033" r:id="rId15" name="Check Box 9">
              <controlPr defaultSize="0" autoFill="0" autoLine="0" autoPict="0">
                <anchor moveWithCells="1">
                  <from>
                    <xdr:col>2</xdr:col>
                    <xdr:colOff>0</xdr:colOff>
                    <xdr:row>72</xdr:row>
                    <xdr:rowOff>200025</xdr:rowOff>
                  </from>
                  <to>
                    <xdr:col>2</xdr:col>
                    <xdr:colOff>200025</xdr:colOff>
                    <xdr:row>74</xdr:row>
                    <xdr:rowOff>47625</xdr:rowOff>
                  </to>
                </anchor>
              </controlPr>
            </control>
          </mc:Choice>
        </mc:AlternateContent>
        <mc:AlternateContent xmlns:mc="http://schemas.openxmlformats.org/markup-compatibility/2006">
          <mc:Choice Requires="x14">
            <control shapeId="1034" r:id="rId16" name="Check Box 10">
              <controlPr defaultSize="0" autoFill="0" autoLine="0" autoPict="0">
                <anchor moveWithCells="1">
                  <from>
                    <xdr:col>2</xdr:col>
                    <xdr:colOff>228600</xdr:colOff>
                    <xdr:row>147</xdr:row>
                    <xdr:rowOff>266700</xdr:rowOff>
                  </from>
                  <to>
                    <xdr:col>3</xdr:col>
                    <xdr:colOff>28575</xdr:colOff>
                    <xdr:row>149</xdr:row>
                    <xdr:rowOff>95250</xdr:rowOff>
                  </to>
                </anchor>
              </controlPr>
            </control>
          </mc:Choice>
        </mc:AlternateContent>
        <mc:AlternateContent xmlns:mc="http://schemas.openxmlformats.org/markup-compatibility/2006">
          <mc:Choice Requires="x14">
            <control shapeId="1035" r:id="rId17" name="Check Box 11">
              <controlPr defaultSize="0" autoFill="0" autoLine="0" autoPict="0">
                <anchor moveWithCells="1">
                  <from>
                    <xdr:col>2</xdr:col>
                    <xdr:colOff>0</xdr:colOff>
                    <xdr:row>147</xdr:row>
                    <xdr:rowOff>200025</xdr:rowOff>
                  </from>
                  <to>
                    <xdr:col>2</xdr:col>
                    <xdr:colOff>200025</xdr:colOff>
                    <xdr:row>149</xdr:row>
                    <xdr:rowOff>47625</xdr:rowOff>
                  </to>
                </anchor>
              </controlPr>
            </control>
          </mc:Choice>
        </mc:AlternateContent>
        <mc:AlternateContent xmlns:mc="http://schemas.openxmlformats.org/markup-compatibility/2006">
          <mc:Choice Requires="x14">
            <control shapeId="1036" r:id="rId18" name="Check Box 12">
              <controlPr defaultSize="0" autoFill="0" autoLine="0" autoPict="0">
                <anchor moveWithCells="1">
                  <from>
                    <xdr:col>2</xdr:col>
                    <xdr:colOff>228600</xdr:colOff>
                    <xdr:row>149</xdr:row>
                    <xdr:rowOff>266700</xdr:rowOff>
                  </from>
                  <to>
                    <xdr:col>3</xdr:col>
                    <xdr:colOff>28575</xdr:colOff>
                    <xdr:row>151</xdr:row>
                    <xdr:rowOff>104775</xdr:rowOff>
                  </to>
                </anchor>
              </controlPr>
            </control>
          </mc:Choice>
        </mc:AlternateContent>
        <mc:AlternateContent xmlns:mc="http://schemas.openxmlformats.org/markup-compatibility/2006">
          <mc:Choice Requires="x14">
            <control shapeId="1037" r:id="rId19" name="Check Box 13">
              <controlPr defaultSize="0" autoFill="0" autoLine="0" autoPict="0">
                <anchor moveWithCells="1">
                  <from>
                    <xdr:col>2</xdr:col>
                    <xdr:colOff>228600</xdr:colOff>
                    <xdr:row>150</xdr:row>
                    <xdr:rowOff>266700</xdr:rowOff>
                  </from>
                  <to>
                    <xdr:col>3</xdr:col>
                    <xdr:colOff>28575</xdr:colOff>
                    <xdr:row>152</xdr:row>
                    <xdr:rowOff>104775</xdr:rowOff>
                  </to>
                </anchor>
              </controlPr>
            </control>
          </mc:Choice>
        </mc:AlternateContent>
        <mc:AlternateContent xmlns:mc="http://schemas.openxmlformats.org/markup-compatibility/2006">
          <mc:Choice Requires="x14">
            <control shapeId="1038" r:id="rId20" name="Check Box 14">
              <controlPr defaultSize="0" autoFill="0" autoLine="0" autoPict="0">
                <anchor moveWithCells="1">
                  <from>
                    <xdr:col>2</xdr:col>
                    <xdr:colOff>228600</xdr:colOff>
                    <xdr:row>151</xdr:row>
                    <xdr:rowOff>266700</xdr:rowOff>
                  </from>
                  <to>
                    <xdr:col>3</xdr:col>
                    <xdr:colOff>28575</xdr:colOff>
                    <xdr:row>153</xdr:row>
                    <xdr:rowOff>104775</xdr:rowOff>
                  </to>
                </anchor>
              </controlPr>
            </control>
          </mc:Choice>
        </mc:AlternateContent>
        <mc:AlternateContent xmlns:mc="http://schemas.openxmlformats.org/markup-compatibility/2006">
          <mc:Choice Requires="x14">
            <control shapeId="1039" r:id="rId21" name="Check Box 15">
              <controlPr defaultSize="0" autoFill="0" autoLine="0" autoPict="0">
                <anchor moveWithCells="1">
                  <from>
                    <xdr:col>2</xdr:col>
                    <xdr:colOff>228600</xdr:colOff>
                    <xdr:row>153</xdr:row>
                    <xdr:rowOff>266700</xdr:rowOff>
                  </from>
                  <to>
                    <xdr:col>3</xdr:col>
                    <xdr:colOff>28575</xdr:colOff>
                    <xdr:row>155</xdr:row>
                    <xdr:rowOff>104775</xdr:rowOff>
                  </to>
                </anchor>
              </controlPr>
            </control>
          </mc:Choice>
        </mc:AlternateContent>
        <mc:AlternateContent xmlns:mc="http://schemas.openxmlformats.org/markup-compatibility/2006">
          <mc:Choice Requires="x14">
            <control shapeId="1040" r:id="rId22" name="Check Box 16">
              <controlPr defaultSize="0" autoFill="0" autoLine="0" autoPict="0">
                <anchor moveWithCells="1">
                  <from>
                    <xdr:col>2</xdr:col>
                    <xdr:colOff>228600</xdr:colOff>
                    <xdr:row>154</xdr:row>
                    <xdr:rowOff>266700</xdr:rowOff>
                  </from>
                  <to>
                    <xdr:col>3</xdr:col>
                    <xdr:colOff>28575</xdr:colOff>
                    <xdr:row>156</xdr:row>
                    <xdr:rowOff>104775</xdr:rowOff>
                  </to>
                </anchor>
              </controlPr>
            </control>
          </mc:Choice>
        </mc:AlternateContent>
        <mc:AlternateContent xmlns:mc="http://schemas.openxmlformats.org/markup-compatibility/2006">
          <mc:Choice Requires="x14">
            <control shapeId="1041" r:id="rId23" name="Check Box 17">
              <controlPr defaultSize="0" autoFill="0" autoLine="0" autoPict="0">
                <anchor moveWithCells="1">
                  <from>
                    <xdr:col>2</xdr:col>
                    <xdr:colOff>228600</xdr:colOff>
                    <xdr:row>153</xdr:row>
                    <xdr:rowOff>266700</xdr:rowOff>
                  </from>
                  <to>
                    <xdr:col>3</xdr:col>
                    <xdr:colOff>28575</xdr:colOff>
                    <xdr:row>155</xdr:row>
                    <xdr:rowOff>104775</xdr:rowOff>
                  </to>
                </anchor>
              </controlPr>
            </control>
          </mc:Choice>
        </mc:AlternateContent>
        <mc:AlternateContent xmlns:mc="http://schemas.openxmlformats.org/markup-compatibility/2006">
          <mc:Choice Requires="x14">
            <control shapeId="1042" r:id="rId24" name="Check Box 18">
              <controlPr defaultSize="0" autoFill="0" autoLine="0" autoPict="0">
                <anchor moveWithCells="1">
                  <from>
                    <xdr:col>2</xdr:col>
                    <xdr:colOff>228600</xdr:colOff>
                    <xdr:row>155</xdr:row>
                    <xdr:rowOff>266700</xdr:rowOff>
                  </from>
                  <to>
                    <xdr:col>3</xdr:col>
                    <xdr:colOff>28575</xdr:colOff>
                    <xdr:row>157</xdr:row>
                    <xdr:rowOff>104775</xdr:rowOff>
                  </to>
                </anchor>
              </controlPr>
            </control>
          </mc:Choice>
        </mc:AlternateContent>
        <mc:AlternateContent xmlns:mc="http://schemas.openxmlformats.org/markup-compatibility/2006">
          <mc:Choice Requires="x14">
            <control shapeId="1043" r:id="rId25" name="Check Box 19">
              <controlPr defaultSize="0" autoFill="0" autoLine="0" autoPict="0">
                <anchor moveWithCells="1">
                  <from>
                    <xdr:col>2</xdr:col>
                    <xdr:colOff>228600</xdr:colOff>
                    <xdr:row>156</xdr:row>
                    <xdr:rowOff>266700</xdr:rowOff>
                  </from>
                  <to>
                    <xdr:col>3</xdr:col>
                    <xdr:colOff>28575</xdr:colOff>
                    <xdr:row>158</xdr:row>
                    <xdr:rowOff>104775</xdr:rowOff>
                  </to>
                </anchor>
              </controlPr>
            </control>
          </mc:Choice>
        </mc:AlternateContent>
        <mc:AlternateContent xmlns:mc="http://schemas.openxmlformats.org/markup-compatibility/2006">
          <mc:Choice Requires="x14">
            <control shapeId="1044" r:id="rId26" name="Check Box 20">
              <controlPr defaultSize="0" autoFill="0" autoLine="0" autoPict="0">
                <anchor moveWithCells="1">
                  <from>
                    <xdr:col>2</xdr:col>
                    <xdr:colOff>228600</xdr:colOff>
                    <xdr:row>157</xdr:row>
                    <xdr:rowOff>266700</xdr:rowOff>
                  </from>
                  <to>
                    <xdr:col>3</xdr:col>
                    <xdr:colOff>28575</xdr:colOff>
                    <xdr:row>159</xdr:row>
                    <xdr:rowOff>104775</xdr:rowOff>
                  </to>
                </anchor>
              </controlPr>
            </control>
          </mc:Choice>
        </mc:AlternateContent>
        <mc:AlternateContent xmlns:mc="http://schemas.openxmlformats.org/markup-compatibility/2006">
          <mc:Choice Requires="x14">
            <control shapeId="1045" r:id="rId27" name="Check Box 21">
              <controlPr defaultSize="0" autoFill="0" autoLine="0" autoPict="0">
                <anchor moveWithCells="1">
                  <from>
                    <xdr:col>2</xdr:col>
                    <xdr:colOff>228600</xdr:colOff>
                    <xdr:row>156</xdr:row>
                    <xdr:rowOff>266700</xdr:rowOff>
                  </from>
                  <to>
                    <xdr:col>3</xdr:col>
                    <xdr:colOff>28575</xdr:colOff>
                    <xdr:row>158</xdr:row>
                    <xdr:rowOff>104775</xdr:rowOff>
                  </to>
                </anchor>
              </controlPr>
            </control>
          </mc:Choice>
        </mc:AlternateContent>
        <mc:AlternateContent xmlns:mc="http://schemas.openxmlformats.org/markup-compatibility/2006">
          <mc:Choice Requires="x14">
            <control shapeId="1046" r:id="rId28" name="Check Box 22">
              <controlPr defaultSize="0" autoFill="0" autoLine="0" autoPict="0">
                <anchor moveWithCells="1">
                  <from>
                    <xdr:col>3</xdr:col>
                    <xdr:colOff>228600</xdr:colOff>
                    <xdr:row>156</xdr:row>
                    <xdr:rowOff>266700</xdr:rowOff>
                  </from>
                  <to>
                    <xdr:col>3</xdr:col>
                    <xdr:colOff>257175</xdr:colOff>
                    <xdr:row>158</xdr:row>
                    <xdr:rowOff>104775</xdr:rowOff>
                  </to>
                </anchor>
              </controlPr>
            </control>
          </mc:Choice>
        </mc:AlternateContent>
        <mc:AlternateContent xmlns:mc="http://schemas.openxmlformats.org/markup-compatibility/2006">
          <mc:Choice Requires="x14">
            <control shapeId="1047" r:id="rId29" name="Check Box 23">
              <controlPr defaultSize="0" autoFill="0" autoLine="0" autoPict="0">
                <anchor moveWithCells="1">
                  <from>
                    <xdr:col>3</xdr:col>
                    <xdr:colOff>228600</xdr:colOff>
                    <xdr:row>157</xdr:row>
                    <xdr:rowOff>266700</xdr:rowOff>
                  </from>
                  <to>
                    <xdr:col>3</xdr:col>
                    <xdr:colOff>257175</xdr:colOff>
                    <xdr:row>159</xdr:row>
                    <xdr:rowOff>104775</xdr:rowOff>
                  </to>
                </anchor>
              </controlPr>
            </control>
          </mc:Choice>
        </mc:AlternateContent>
        <mc:AlternateContent xmlns:mc="http://schemas.openxmlformats.org/markup-compatibility/2006">
          <mc:Choice Requires="x14">
            <control shapeId="1048" r:id="rId30" name="Check Box 24">
              <controlPr defaultSize="0" autoFill="0" autoLine="0" autoPict="0">
                <anchor moveWithCells="1">
                  <from>
                    <xdr:col>3</xdr:col>
                    <xdr:colOff>228600</xdr:colOff>
                    <xdr:row>156</xdr:row>
                    <xdr:rowOff>266700</xdr:rowOff>
                  </from>
                  <to>
                    <xdr:col>3</xdr:col>
                    <xdr:colOff>257175</xdr:colOff>
                    <xdr:row>158</xdr:row>
                    <xdr:rowOff>104775</xdr:rowOff>
                  </to>
                </anchor>
              </controlPr>
            </control>
          </mc:Choice>
        </mc:AlternateContent>
        <mc:AlternateContent xmlns:mc="http://schemas.openxmlformats.org/markup-compatibility/2006">
          <mc:Choice Requires="x14">
            <control shapeId="1049" r:id="rId31" name="Check Box 25">
              <controlPr defaultSize="0" autoFill="0" autoLine="0" autoPict="0">
                <anchor moveWithCells="1">
                  <from>
                    <xdr:col>2</xdr:col>
                    <xdr:colOff>228600</xdr:colOff>
                    <xdr:row>162</xdr:row>
                    <xdr:rowOff>266700</xdr:rowOff>
                  </from>
                  <to>
                    <xdr:col>3</xdr:col>
                    <xdr:colOff>28575</xdr:colOff>
                    <xdr:row>164</xdr:row>
                    <xdr:rowOff>104775</xdr:rowOff>
                  </to>
                </anchor>
              </controlPr>
            </control>
          </mc:Choice>
        </mc:AlternateContent>
        <mc:AlternateContent xmlns:mc="http://schemas.openxmlformats.org/markup-compatibility/2006">
          <mc:Choice Requires="x14">
            <control shapeId="1050" r:id="rId32" name="Check Box 26">
              <controlPr defaultSize="0" autoFill="0" autoLine="0" autoPict="0">
                <anchor moveWithCells="1">
                  <from>
                    <xdr:col>2</xdr:col>
                    <xdr:colOff>228600</xdr:colOff>
                    <xdr:row>163</xdr:row>
                    <xdr:rowOff>266700</xdr:rowOff>
                  </from>
                  <to>
                    <xdr:col>3</xdr:col>
                    <xdr:colOff>28575</xdr:colOff>
                    <xdr:row>165</xdr:row>
                    <xdr:rowOff>104775</xdr:rowOff>
                  </to>
                </anchor>
              </controlPr>
            </control>
          </mc:Choice>
        </mc:AlternateContent>
        <mc:AlternateContent xmlns:mc="http://schemas.openxmlformats.org/markup-compatibility/2006">
          <mc:Choice Requires="x14">
            <control shapeId="1051" r:id="rId33" name="Check Box 27">
              <controlPr defaultSize="0" autoFill="0" autoLine="0" autoPict="0">
                <anchor moveWithCells="1">
                  <from>
                    <xdr:col>2</xdr:col>
                    <xdr:colOff>228600</xdr:colOff>
                    <xdr:row>162</xdr:row>
                    <xdr:rowOff>266700</xdr:rowOff>
                  </from>
                  <to>
                    <xdr:col>3</xdr:col>
                    <xdr:colOff>28575</xdr:colOff>
                    <xdr:row>164</xdr:row>
                    <xdr:rowOff>104775</xdr:rowOff>
                  </to>
                </anchor>
              </controlPr>
            </control>
          </mc:Choice>
        </mc:AlternateContent>
        <mc:AlternateContent xmlns:mc="http://schemas.openxmlformats.org/markup-compatibility/2006">
          <mc:Choice Requires="x14">
            <control shapeId="1052" r:id="rId34" name="Check Box 28">
              <controlPr defaultSize="0" autoFill="0" autoLine="0" autoPict="0">
                <anchor moveWithCells="1">
                  <from>
                    <xdr:col>3</xdr:col>
                    <xdr:colOff>228600</xdr:colOff>
                    <xdr:row>162</xdr:row>
                    <xdr:rowOff>266700</xdr:rowOff>
                  </from>
                  <to>
                    <xdr:col>3</xdr:col>
                    <xdr:colOff>257175</xdr:colOff>
                    <xdr:row>164</xdr:row>
                    <xdr:rowOff>104775</xdr:rowOff>
                  </to>
                </anchor>
              </controlPr>
            </control>
          </mc:Choice>
        </mc:AlternateContent>
        <mc:AlternateContent xmlns:mc="http://schemas.openxmlformats.org/markup-compatibility/2006">
          <mc:Choice Requires="x14">
            <control shapeId="1053" r:id="rId35" name="Check Box 29">
              <controlPr defaultSize="0" autoFill="0" autoLine="0" autoPict="0">
                <anchor moveWithCells="1">
                  <from>
                    <xdr:col>3</xdr:col>
                    <xdr:colOff>228600</xdr:colOff>
                    <xdr:row>163</xdr:row>
                    <xdr:rowOff>266700</xdr:rowOff>
                  </from>
                  <to>
                    <xdr:col>3</xdr:col>
                    <xdr:colOff>257175</xdr:colOff>
                    <xdr:row>165</xdr:row>
                    <xdr:rowOff>104775</xdr:rowOff>
                  </to>
                </anchor>
              </controlPr>
            </control>
          </mc:Choice>
        </mc:AlternateContent>
        <mc:AlternateContent xmlns:mc="http://schemas.openxmlformats.org/markup-compatibility/2006">
          <mc:Choice Requires="x14">
            <control shapeId="1054" r:id="rId36" name="Check Box 30">
              <controlPr defaultSize="0" autoFill="0" autoLine="0" autoPict="0">
                <anchor moveWithCells="1">
                  <from>
                    <xdr:col>3</xdr:col>
                    <xdr:colOff>228600</xdr:colOff>
                    <xdr:row>162</xdr:row>
                    <xdr:rowOff>266700</xdr:rowOff>
                  </from>
                  <to>
                    <xdr:col>3</xdr:col>
                    <xdr:colOff>257175</xdr:colOff>
                    <xdr:row>164</xdr:row>
                    <xdr:rowOff>104775</xdr:rowOff>
                  </to>
                </anchor>
              </controlPr>
            </control>
          </mc:Choice>
        </mc:AlternateContent>
        <mc:AlternateContent xmlns:mc="http://schemas.openxmlformats.org/markup-compatibility/2006">
          <mc:Choice Requires="x14">
            <control shapeId="1055" r:id="rId37" name="Check Box 31">
              <controlPr defaultSize="0" autoFill="0" autoLine="0" autoPict="0">
                <anchor moveWithCells="1">
                  <from>
                    <xdr:col>2</xdr:col>
                    <xdr:colOff>228600</xdr:colOff>
                    <xdr:row>164</xdr:row>
                    <xdr:rowOff>266700</xdr:rowOff>
                  </from>
                  <to>
                    <xdr:col>3</xdr:col>
                    <xdr:colOff>28575</xdr:colOff>
                    <xdr:row>166</xdr:row>
                    <xdr:rowOff>104775</xdr:rowOff>
                  </to>
                </anchor>
              </controlPr>
            </control>
          </mc:Choice>
        </mc:AlternateContent>
        <mc:AlternateContent xmlns:mc="http://schemas.openxmlformats.org/markup-compatibility/2006">
          <mc:Choice Requires="x14">
            <control shapeId="1056" r:id="rId38" name="Check Box 32">
              <controlPr defaultSize="0" autoFill="0" autoLine="0" autoPict="0">
                <anchor moveWithCells="1">
                  <from>
                    <xdr:col>2</xdr:col>
                    <xdr:colOff>228600</xdr:colOff>
                    <xdr:row>165</xdr:row>
                    <xdr:rowOff>266700</xdr:rowOff>
                  </from>
                  <to>
                    <xdr:col>3</xdr:col>
                    <xdr:colOff>28575</xdr:colOff>
                    <xdr:row>167</xdr:row>
                    <xdr:rowOff>104775</xdr:rowOff>
                  </to>
                </anchor>
              </controlPr>
            </control>
          </mc:Choice>
        </mc:AlternateContent>
        <mc:AlternateContent xmlns:mc="http://schemas.openxmlformats.org/markup-compatibility/2006">
          <mc:Choice Requires="x14">
            <control shapeId="1057" r:id="rId39" name="Check Box 33">
              <controlPr defaultSize="0" autoFill="0" autoLine="0" autoPict="0">
                <anchor moveWithCells="1">
                  <from>
                    <xdr:col>2</xdr:col>
                    <xdr:colOff>228600</xdr:colOff>
                    <xdr:row>164</xdr:row>
                    <xdr:rowOff>266700</xdr:rowOff>
                  </from>
                  <to>
                    <xdr:col>3</xdr:col>
                    <xdr:colOff>28575</xdr:colOff>
                    <xdr:row>166</xdr:row>
                    <xdr:rowOff>104775</xdr:rowOff>
                  </to>
                </anchor>
              </controlPr>
            </control>
          </mc:Choice>
        </mc:AlternateContent>
        <mc:AlternateContent xmlns:mc="http://schemas.openxmlformats.org/markup-compatibility/2006">
          <mc:Choice Requires="x14">
            <control shapeId="1058" r:id="rId40" name="Check Box 34">
              <controlPr defaultSize="0" autoFill="0" autoLine="0" autoPict="0">
                <anchor moveWithCells="1">
                  <from>
                    <xdr:col>3</xdr:col>
                    <xdr:colOff>228600</xdr:colOff>
                    <xdr:row>164</xdr:row>
                    <xdr:rowOff>266700</xdr:rowOff>
                  </from>
                  <to>
                    <xdr:col>3</xdr:col>
                    <xdr:colOff>257175</xdr:colOff>
                    <xdr:row>166</xdr:row>
                    <xdr:rowOff>104775</xdr:rowOff>
                  </to>
                </anchor>
              </controlPr>
            </control>
          </mc:Choice>
        </mc:AlternateContent>
        <mc:AlternateContent xmlns:mc="http://schemas.openxmlformats.org/markup-compatibility/2006">
          <mc:Choice Requires="x14">
            <control shapeId="1059" r:id="rId41" name="Check Box 35">
              <controlPr defaultSize="0" autoFill="0" autoLine="0" autoPict="0">
                <anchor moveWithCells="1">
                  <from>
                    <xdr:col>3</xdr:col>
                    <xdr:colOff>228600</xdr:colOff>
                    <xdr:row>165</xdr:row>
                    <xdr:rowOff>266700</xdr:rowOff>
                  </from>
                  <to>
                    <xdr:col>3</xdr:col>
                    <xdr:colOff>257175</xdr:colOff>
                    <xdr:row>167</xdr:row>
                    <xdr:rowOff>104775</xdr:rowOff>
                  </to>
                </anchor>
              </controlPr>
            </control>
          </mc:Choice>
        </mc:AlternateContent>
        <mc:AlternateContent xmlns:mc="http://schemas.openxmlformats.org/markup-compatibility/2006">
          <mc:Choice Requires="x14">
            <control shapeId="1060" r:id="rId42" name="Check Box 36">
              <controlPr defaultSize="0" autoFill="0" autoLine="0" autoPict="0">
                <anchor moveWithCells="1">
                  <from>
                    <xdr:col>3</xdr:col>
                    <xdr:colOff>228600</xdr:colOff>
                    <xdr:row>164</xdr:row>
                    <xdr:rowOff>266700</xdr:rowOff>
                  </from>
                  <to>
                    <xdr:col>3</xdr:col>
                    <xdr:colOff>257175</xdr:colOff>
                    <xdr:row>166</xdr:row>
                    <xdr:rowOff>104775</xdr:rowOff>
                  </to>
                </anchor>
              </controlPr>
            </control>
          </mc:Choice>
        </mc:AlternateContent>
        <mc:AlternateContent xmlns:mc="http://schemas.openxmlformats.org/markup-compatibility/2006">
          <mc:Choice Requires="x14">
            <control shapeId="1061" r:id="rId43" name="Check Box 37">
              <controlPr defaultSize="0" autoFill="0" autoLine="0" autoPict="0">
                <anchor moveWithCells="1">
                  <from>
                    <xdr:col>2</xdr:col>
                    <xdr:colOff>228600</xdr:colOff>
                    <xdr:row>166</xdr:row>
                    <xdr:rowOff>266700</xdr:rowOff>
                  </from>
                  <to>
                    <xdr:col>3</xdr:col>
                    <xdr:colOff>28575</xdr:colOff>
                    <xdr:row>168</xdr:row>
                    <xdr:rowOff>104775</xdr:rowOff>
                  </to>
                </anchor>
              </controlPr>
            </control>
          </mc:Choice>
        </mc:AlternateContent>
        <mc:AlternateContent xmlns:mc="http://schemas.openxmlformats.org/markup-compatibility/2006">
          <mc:Choice Requires="x14">
            <control shapeId="1062" r:id="rId44" name="Check Box 38">
              <controlPr defaultSize="0" autoFill="0" autoLine="0" autoPict="0">
                <anchor moveWithCells="1">
                  <from>
                    <xdr:col>2</xdr:col>
                    <xdr:colOff>228600</xdr:colOff>
                    <xdr:row>167</xdr:row>
                    <xdr:rowOff>266700</xdr:rowOff>
                  </from>
                  <to>
                    <xdr:col>3</xdr:col>
                    <xdr:colOff>28575</xdr:colOff>
                    <xdr:row>169</xdr:row>
                    <xdr:rowOff>104775</xdr:rowOff>
                  </to>
                </anchor>
              </controlPr>
            </control>
          </mc:Choice>
        </mc:AlternateContent>
        <mc:AlternateContent xmlns:mc="http://schemas.openxmlformats.org/markup-compatibility/2006">
          <mc:Choice Requires="x14">
            <control shapeId="1063" r:id="rId45" name="Check Box 39">
              <controlPr defaultSize="0" autoFill="0" autoLine="0" autoPict="0">
                <anchor moveWithCells="1">
                  <from>
                    <xdr:col>2</xdr:col>
                    <xdr:colOff>228600</xdr:colOff>
                    <xdr:row>166</xdr:row>
                    <xdr:rowOff>266700</xdr:rowOff>
                  </from>
                  <to>
                    <xdr:col>3</xdr:col>
                    <xdr:colOff>28575</xdr:colOff>
                    <xdr:row>168</xdr:row>
                    <xdr:rowOff>104775</xdr:rowOff>
                  </to>
                </anchor>
              </controlPr>
            </control>
          </mc:Choice>
        </mc:AlternateContent>
        <mc:AlternateContent xmlns:mc="http://schemas.openxmlformats.org/markup-compatibility/2006">
          <mc:Choice Requires="x14">
            <control shapeId="1064" r:id="rId46" name="Check Box 40">
              <controlPr defaultSize="0" autoFill="0" autoLine="0" autoPict="0">
                <anchor moveWithCells="1">
                  <from>
                    <xdr:col>3</xdr:col>
                    <xdr:colOff>228600</xdr:colOff>
                    <xdr:row>166</xdr:row>
                    <xdr:rowOff>266700</xdr:rowOff>
                  </from>
                  <to>
                    <xdr:col>3</xdr:col>
                    <xdr:colOff>257175</xdr:colOff>
                    <xdr:row>168</xdr:row>
                    <xdr:rowOff>104775</xdr:rowOff>
                  </to>
                </anchor>
              </controlPr>
            </control>
          </mc:Choice>
        </mc:AlternateContent>
        <mc:AlternateContent xmlns:mc="http://schemas.openxmlformats.org/markup-compatibility/2006">
          <mc:Choice Requires="x14">
            <control shapeId="1065" r:id="rId47" name="Check Box 41">
              <controlPr defaultSize="0" autoFill="0" autoLine="0" autoPict="0">
                <anchor moveWithCells="1">
                  <from>
                    <xdr:col>3</xdr:col>
                    <xdr:colOff>228600</xdr:colOff>
                    <xdr:row>167</xdr:row>
                    <xdr:rowOff>266700</xdr:rowOff>
                  </from>
                  <to>
                    <xdr:col>3</xdr:col>
                    <xdr:colOff>257175</xdr:colOff>
                    <xdr:row>169</xdr:row>
                    <xdr:rowOff>104775</xdr:rowOff>
                  </to>
                </anchor>
              </controlPr>
            </control>
          </mc:Choice>
        </mc:AlternateContent>
        <mc:AlternateContent xmlns:mc="http://schemas.openxmlformats.org/markup-compatibility/2006">
          <mc:Choice Requires="x14">
            <control shapeId="1066" r:id="rId48" name="Check Box 42">
              <controlPr defaultSize="0" autoFill="0" autoLine="0" autoPict="0">
                <anchor moveWithCells="1">
                  <from>
                    <xdr:col>3</xdr:col>
                    <xdr:colOff>228600</xdr:colOff>
                    <xdr:row>166</xdr:row>
                    <xdr:rowOff>266700</xdr:rowOff>
                  </from>
                  <to>
                    <xdr:col>3</xdr:col>
                    <xdr:colOff>257175</xdr:colOff>
                    <xdr:row>168</xdr:row>
                    <xdr:rowOff>104775</xdr:rowOff>
                  </to>
                </anchor>
              </controlPr>
            </control>
          </mc:Choice>
        </mc:AlternateContent>
        <mc:AlternateContent xmlns:mc="http://schemas.openxmlformats.org/markup-compatibility/2006">
          <mc:Choice Requires="x14">
            <control shapeId="1067" r:id="rId49" name="Check Box 43">
              <controlPr defaultSize="0" autoFill="0" autoLine="0" autoPict="0">
                <anchor moveWithCells="1">
                  <from>
                    <xdr:col>2</xdr:col>
                    <xdr:colOff>228600</xdr:colOff>
                    <xdr:row>170</xdr:row>
                    <xdr:rowOff>266700</xdr:rowOff>
                  </from>
                  <to>
                    <xdr:col>3</xdr:col>
                    <xdr:colOff>28575</xdr:colOff>
                    <xdr:row>172</xdr:row>
                    <xdr:rowOff>104775</xdr:rowOff>
                  </to>
                </anchor>
              </controlPr>
            </control>
          </mc:Choice>
        </mc:AlternateContent>
        <mc:AlternateContent xmlns:mc="http://schemas.openxmlformats.org/markup-compatibility/2006">
          <mc:Choice Requires="x14">
            <control shapeId="1068" r:id="rId50" name="Check Box 44">
              <controlPr defaultSize="0" autoFill="0" autoLine="0" autoPict="0">
                <anchor moveWithCells="1">
                  <from>
                    <xdr:col>2</xdr:col>
                    <xdr:colOff>228600</xdr:colOff>
                    <xdr:row>171</xdr:row>
                    <xdr:rowOff>266700</xdr:rowOff>
                  </from>
                  <to>
                    <xdr:col>3</xdr:col>
                    <xdr:colOff>28575</xdr:colOff>
                    <xdr:row>173</xdr:row>
                    <xdr:rowOff>104775</xdr:rowOff>
                  </to>
                </anchor>
              </controlPr>
            </control>
          </mc:Choice>
        </mc:AlternateContent>
        <mc:AlternateContent xmlns:mc="http://schemas.openxmlformats.org/markup-compatibility/2006">
          <mc:Choice Requires="x14">
            <control shapeId="1069" r:id="rId51" name="Check Box 45">
              <controlPr defaultSize="0" autoFill="0" autoLine="0" autoPict="0">
                <anchor moveWithCells="1">
                  <from>
                    <xdr:col>2</xdr:col>
                    <xdr:colOff>228600</xdr:colOff>
                    <xdr:row>170</xdr:row>
                    <xdr:rowOff>266700</xdr:rowOff>
                  </from>
                  <to>
                    <xdr:col>3</xdr:col>
                    <xdr:colOff>28575</xdr:colOff>
                    <xdr:row>172</xdr:row>
                    <xdr:rowOff>104775</xdr:rowOff>
                  </to>
                </anchor>
              </controlPr>
            </control>
          </mc:Choice>
        </mc:AlternateContent>
        <mc:AlternateContent xmlns:mc="http://schemas.openxmlformats.org/markup-compatibility/2006">
          <mc:Choice Requires="x14">
            <control shapeId="1070" r:id="rId52" name="Check Box 46">
              <controlPr defaultSize="0" autoFill="0" autoLine="0" autoPict="0">
                <anchor moveWithCells="1">
                  <from>
                    <xdr:col>3</xdr:col>
                    <xdr:colOff>228600</xdr:colOff>
                    <xdr:row>170</xdr:row>
                    <xdr:rowOff>266700</xdr:rowOff>
                  </from>
                  <to>
                    <xdr:col>3</xdr:col>
                    <xdr:colOff>257175</xdr:colOff>
                    <xdr:row>172</xdr:row>
                    <xdr:rowOff>104775</xdr:rowOff>
                  </to>
                </anchor>
              </controlPr>
            </control>
          </mc:Choice>
        </mc:AlternateContent>
        <mc:AlternateContent xmlns:mc="http://schemas.openxmlformats.org/markup-compatibility/2006">
          <mc:Choice Requires="x14">
            <control shapeId="1071" r:id="rId53" name="Check Box 47">
              <controlPr defaultSize="0" autoFill="0" autoLine="0" autoPict="0">
                <anchor moveWithCells="1">
                  <from>
                    <xdr:col>3</xdr:col>
                    <xdr:colOff>228600</xdr:colOff>
                    <xdr:row>171</xdr:row>
                    <xdr:rowOff>266700</xdr:rowOff>
                  </from>
                  <to>
                    <xdr:col>3</xdr:col>
                    <xdr:colOff>257175</xdr:colOff>
                    <xdr:row>173</xdr:row>
                    <xdr:rowOff>104775</xdr:rowOff>
                  </to>
                </anchor>
              </controlPr>
            </control>
          </mc:Choice>
        </mc:AlternateContent>
        <mc:AlternateContent xmlns:mc="http://schemas.openxmlformats.org/markup-compatibility/2006">
          <mc:Choice Requires="x14">
            <control shapeId="1072" r:id="rId54" name="Check Box 48">
              <controlPr defaultSize="0" autoFill="0" autoLine="0" autoPict="0">
                <anchor moveWithCells="1">
                  <from>
                    <xdr:col>3</xdr:col>
                    <xdr:colOff>228600</xdr:colOff>
                    <xdr:row>170</xdr:row>
                    <xdr:rowOff>266700</xdr:rowOff>
                  </from>
                  <to>
                    <xdr:col>3</xdr:col>
                    <xdr:colOff>257175</xdr:colOff>
                    <xdr:row>172</xdr:row>
                    <xdr:rowOff>104775</xdr:rowOff>
                  </to>
                </anchor>
              </controlPr>
            </control>
          </mc:Choice>
        </mc:AlternateContent>
        <mc:AlternateContent xmlns:mc="http://schemas.openxmlformats.org/markup-compatibility/2006">
          <mc:Choice Requires="x14">
            <control shapeId="1073" r:id="rId55" name="Check Box 49">
              <controlPr defaultSize="0" autoFill="0" autoLine="0" autoPict="0">
                <anchor moveWithCells="1">
                  <from>
                    <xdr:col>2</xdr:col>
                    <xdr:colOff>228600</xdr:colOff>
                    <xdr:row>175</xdr:row>
                    <xdr:rowOff>266700</xdr:rowOff>
                  </from>
                  <to>
                    <xdr:col>3</xdr:col>
                    <xdr:colOff>28575</xdr:colOff>
                    <xdr:row>177</xdr:row>
                    <xdr:rowOff>104775</xdr:rowOff>
                  </to>
                </anchor>
              </controlPr>
            </control>
          </mc:Choice>
        </mc:AlternateContent>
        <mc:AlternateContent xmlns:mc="http://schemas.openxmlformats.org/markup-compatibility/2006">
          <mc:Choice Requires="x14">
            <control shapeId="1074" r:id="rId56" name="Check Box 50">
              <controlPr defaultSize="0" autoFill="0" autoLine="0" autoPict="0">
                <anchor moveWithCells="1">
                  <from>
                    <xdr:col>2</xdr:col>
                    <xdr:colOff>228600</xdr:colOff>
                    <xdr:row>176</xdr:row>
                    <xdr:rowOff>266700</xdr:rowOff>
                  </from>
                  <to>
                    <xdr:col>3</xdr:col>
                    <xdr:colOff>28575</xdr:colOff>
                    <xdr:row>178</xdr:row>
                    <xdr:rowOff>104775</xdr:rowOff>
                  </to>
                </anchor>
              </controlPr>
            </control>
          </mc:Choice>
        </mc:AlternateContent>
        <mc:AlternateContent xmlns:mc="http://schemas.openxmlformats.org/markup-compatibility/2006">
          <mc:Choice Requires="x14">
            <control shapeId="1075" r:id="rId57" name="Check Box 51">
              <controlPr defaultSize="0" autoFill="0" autoLine="0" autoPict="0">
                <anchor moveWithCells="1">
                  <from>
                    <xdr:col>2</xdr:col>
                    <xdr:colOff>228600</xdr:colOff>
                    <xdr:row>175</xdr:row>
                    <xdr:rowOff>266700</xdr:rowOff>
                  </from>
                  <to>
                    <xdr:col>3</xdr:col>
                    <xdr:colOff>28575</xdr:colOff>
                    <xdr:row>177</xdr:row>
                    <xdr:rowOff>104775</xdr:rowOff>
                  </to>
                </anchor>
              </controlPr>
            </control>
          </mc:Choice>
        </mc:AlternateContent>
        <mc:AlternateContent xmlns:mc="http://schemas.openxmlformats.org/markup-compatibility/2006">
          <mc:Choice Requires="x14">
            <control shapeId="1076" r:id="rId58" name="Check Box 52">
              <controlPr defaultSize="0" autoFill="0" autoLine="0" autoPict="0">
                <anchor moveWithCells="1">
                  <from>
                    <xdr:col>3</xdr:col>
                    <xdr:colOff>228600</xdr:colOff>
                    <xdr:row>175</xdr:row>
                    <xdr:rowOff>266700</xdr:rowOff>
                  </from>
                  <to>
                    <xdr:col>3</xdr:col>
                    <xdr:colOff>257175</xdr:colOff>
                    <xdr:row>177</xdr:row>
                    <xdr:rowOff>104775</xdr:rowOff>
                  </to>
                </anchor>
              </controlPr>
            </control>
          </mc:Choice>
        </mc:AlternateContent>
        <mc:AlternateContent xmlns:mc="http://schemas.openxmlformats.org/markup-compatibility/2006">
          <mc:Choice Requires="x14">
            <control shapeId="1077" r:id="rId59" name="Check Box 53">
              <controlPr defaultSize="0" autoFill="0" autoLine="0" autoPict="0">
                <anchor moveWithCells="1">
                  <from>
                    <xdr:col>3</xdr:col>
                    <xdr:colOff>228600</xdr:colOff>
                    <xdr:row>176</xdr:row>
                    <xdr:rowOff>266700</xdr:rowOff>
                  </from>
                  <to>
                    <xdr:col>3</xdr:col>
                    <xdr:colOff>257175</xdr:colOff>
                    <xdr:row>178</xdr:row>
                    <xdr:rowOff>104775</xdr:rowOff>
                  </to>
                </anchor>
              </controlPr>
            </control>
          </mc:Choice>
        </mc:AlternateContent>
        <mc:AlternateContent xmlns:mc="http://schemas.openxmlformats.org/markup-compatibility/2006">
          <mc:Choice Requires="x14">
            <control shapeId="1078" r:id="rId60" name="Check Box 54">
              <controlPr defaultSize="0" autoFill="0" autoLine="0" autoPict="0">
                <anchor moveWithCells="1">
                  <from>
                    <xdr:col>3</xdr:col>
                    <xdr:colOff>228600</xdr:colOff>
                    <xdr:row>175</xdr:row>
                    <xdr:rowOff>266700</xdr:rowOff>
                  </from>
                  <to>
                    <xdr:col>3</xdr:col>
                    <xdr:colOff>257175</xdr:colOff>
                    <xdr:row>177</xdr:row>
                    <xdr:rowOff>104775</xdr:rowOff>
                  </to>
                </anchor>
              </controlPr>
            </control>
          </mc:Choice>
        </mc:AlternateContent>
        <mc:AlternateContent xmlns:mc="http://schemas.openxmlformats.org/markup-compatibility/2006">
          <mc:Choice Requires="x14">
            <control shapeId="1079" r:id="rId61" name="Check Box 55">
              <controlPr defaultSize="0" autoFill="0" autoLine="0" autoPict="0">
                <anchor moveWithCells="1">
                  <from>
                    <xdr:col>2</xdr:col>
                    <xdr:colOff>228600</xdr:colOff>
                    <xdr:row>126</xdr:row>
                    <xdr:rowOff>266700</xdr:rowOff>
                  </from>
                  <to>
                    <xdr:col>3</xdr:col>
                    <xdr:colOff>28575</xdr:colOff>
                    <xdr:row>128</xdr:row>
                    <xdr:rowOff>104775</xdr:rowOff>
                  </to>
                </anchor>
              </controlPr>
            </control>
          </mc:Choice>
        </mc:AlternateContent>
        <mc:AlternateContent xmlns:mc="http://schemas.openxmlformats.org/markup-compatibility/2006">
          <mc:Choice Requires="x14">
            <control shapeId="1080" r:id="rId62" name="Check Box 56">
              <controlPr defaultSize="0" autoFill="0" autoLine="0" autoPict="0">
                <anchor moveWithCells="1">
                  <from>
                    <xdr:col>2</xdr:col>
                    <xdr:colOff>9525</xdr:colOff>
                    <xdr:row>131</xdr:row>
                    <xdr:rowOff>190500</xdr:rowOff>
                  </from>
                  <to>
                    <xdr:col>2</xdr:col>
                    <xdr:colOff>209550</xdr:colOff>
                    <xdr:row>133</xdr:row>
                    <xdr:rowOff>47625</xdr:rowOff>
                  </to>
                </anchor>
              </controlPr>
            </control>
          </mc:Choice>
        </mc:AlternateContent>
        <mc:AlternateContent xmlns:mc="http://schemas.openxmlformats.org/markup-compatibility/2006">
          <mc:Choice Requires="x14">
            <control shapeId="1081" r:id="rId63" name="Check Box 57">
              <controlPr defaultSize="0" autoFill="0" autoLine="0" autoPict="0">
                <anchor moveWithCells="1">
                  <from>
                    <xdr:col>2</xdr:col>
                    <xdr:colOff>228600</xdr:colOff>
                    <xdr:row>110</xdr:row>
                    <xdr:rowOff>266700</xdr:rowOff>
                  </from>
                  <to>
                    <xdr:col>3</xdr:col>
                    <xdr:colOff>28575</xdr:colOff>
                    <xdr:row>112</xdr:row>
                    <xdr:rowOff>0</xdr:rowOff>
                  </to>
                </anchor>
              </controlPr>
            </control>
          </mc:Choice>
        </mc:AlternateContent>
        <mc:AlternateContent xmlns:mc="http://schemas.openxmlformats.org/markup-compatibility/2006">
          <mc:Choice Requires="x14">
            <control shapeId="1082" r:id="rId64" name="Check Box 58">
              <controlPr defaultSize="0" autoFill="0" autoLine="0" autoPict="0">
                <anchor moveWithCells="1">
                  <from>
                    <xdr:col>2</xdr:col>
                    <xdr:colOff>19050</xdr:colOff>
                    <xdr:row>110</xdr:row>
                    <xdr:rowOff>333375</xdr:rowOff>
                  </from>
                  <to>
                    <xdr:col>2</xdr:col>
                    <xdr:colOff>219075</xdr:colOff>
                    <xdr:row>112</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2B053-DABA-4E93-A072-62F593635FB9}">
  <dimension ref="C1:N24"/>
  <sheetViews>
    <sheetView tabSelected="1" view="pageBreakPreview" zoomScaleNormal="100" zoomScaleSheetLayoutView="100" workbookViewId="0">
      <selection activeCell="Q14" sqref="Q14"/>
    </sheetView>
  </sheetViews>
  <sheetFormatPr defaultColWidth="9" defaultRowHeight="17.25" x14ac:dyDescent="0.4"/>
  <cols>
    <col min="1" max="2" width="1.125" style="56" customWidth="1"/>
    <col min="3" max="3" width="17.75" style="56" customWidth="1"/>
    <col min="4" max="4" width="14.125" style="56" customWidth="1"/>
    <col min="5" max="5" width="2.625" style="57" customWidth="1"/>
    <col min="6" max="6" width="11.25" style="56" customWidth="1"/>
    <col min="7" max="7" width="4" style="57" customWidth="1"/>
    <col min="8" max="8" width="11.25" style="56" customWidth="1"/>
    <col min="9" max="9" width="3.375" style="57" customWidth="1"/>
    <col min="10" max="10" width="11.25" style="56" customWidth="1"/>
    <col min="11" max="11" width="4.5" style="57" customWidth="1"/>
    <col min="12" max="12" width="1.5" style="56" customWidth="1"/>
    <col min="13" max="13" width="0.5" style="56" customWidth="1"/>
    <col min="14" max="16384" width="9" style="56"/>
  </cols>
  <sheetData>
    <row r="1" spans="3:14" s="33" customFormat="1" x14ac:dyDescent="0.4">
      <c r="C1" s="31" t="s">
        <v>95</v>
      </c>
      <c r="D1" s="32"/>
      <c r="E1" s="32"/>
      <c r="G1" s="32"/>
      <c r="I1" s="32"/>
      <c r="K1" s="32"/>
    </row>
    <row r="2" spans="3:14" s="33" customFormat="1" x14ac:dyDescent="0.4">
      <c r="C2" s="34"/>
      <c r="D2" s="32"/>
      <c r="E2" s="32"/>
      <c r="G2" s="32"/>
      <c r="I2" s="32"/>
      <c r="K2" s="32"/>
    </row>
    <row r="3" spans="3:14" s="33" customFormat="1" x14ac:dyDescent="0.4">
      <c r="C3" s="354" t="s">
        <v>96</v>
      </c>
      <c r="D3" s="354"/>
      <c r="E3" s="354"/>
      <c r="F3" s="354"/>
      <c r="G3" s="354"/>
      <c r="H3" s="354"/>
      <c r="I3" s="354"/>
      <c r="J3" s="354"/>
      <c r="K3" s="354"/>
      <c r="L3" s="35"/>
      <c r="M3" s="35"/>
    </row>
    <row r="4" spans="3:14" s="33" customFormat="1" ht="18.75" x14ac:dyDescent="0.4">
      <c r="C4" s="36"/>
      <c r="D4" s="36"/>
      <c r="E4" s="37"/>
      <c r="F4" s="36"/>
      <c r="G4" s="37"/>
      <c r="H4" s="36"/>
      <c r="I4" s="37"/>
      <c r="J4" s="36"/>
      <c r="K4" s="37"/>
      <c r="L4" s="36"/>
      <c r="M4" s="36"/>
    </row>
    <row r="5" spans="3:14" s="42" customFormat="1" x14ac:dyDescent="0.15">
      <c r="C5" s="38" t="s">
        <v>97</v>
      </c>
      <c r="D5" s="38"/>
      <c r="E5" s="39"/>
      <c r="F5" s="38"/>
      <c r="G5" s="39"/>
      <c r="H5" s="38"/>
      <c r="I5" s="39"/>
      <c r="J5" s="355"/>
      <c r="K5" s="355"/>
      <c r="L5" s="40"/>
      <c r="M5" s="41"/>
      <c r="N5" s="41"/>
    </row>
    <row r="6" spans="3:14" s="33" customFormat="1" ht="30" customHeight="1" x14ac:dyDescent="0.4">
      <c r="C6" s="43" t="s">
        <v>98</v>
      </c>
      <c r="D6" s="356" t="s">
        <v>99</v>
      </c>
      <c r="E6" s="357"/>
      <c r="F6" s="358" t="s">
        <v>100</v>
      </c>
      <c r="G6" s="359"/>
      <c r="H6" s="360" t="s">
        <v>101</v>
      </c>
      <c r="I6" s="361"/>
      <c r="J6" s="362" t="s">
        <v>102</v>
      </c>
      <c r="K6" s="363"/>
      <c r="L6" s="44"/>
    </row>
    <row r="7" spans="3:14" s="33" customFormat="1" ht="30" customHeight="1" x14ac:dyDescent="0.4">
      <c r="C7" s="45" t="s">
        <v>103</v>
      </c>
      <c r="D7" s="46"/>
      <c r="E7" s="47" t="s">
        <v>104</v>
      </c>
      <c r="F7" s="46"/>
      <c r="G7" s="47" t="s">
        <v>104</v>
      </c>
      <c r="H7" s="48"/>
      <c r="I7" s="47" t="s">
        <v>104</v>
      </c>
      <c r="J7" s="368"/>
      <c r="K7" s="369"/>
    </row>
    <row r="8" spans="3:14" s="33" customFormat="1" ht="30" customHeight="1" x14ac:dyDescent="0.4">
      <c r="C8" s="45" t="s">
        <v>105</v>
      </c>
      <c r="D8" s="49"/>
      <c r="E8" s="47" t="s">
        <v>104</v>
      </c>
      <c r="F8" s="49"/>
      <c r="G8" s="47" t="s">
        <v>104</v>
      </c>
      <c r="H8" s="48"/>
      <c r="I8" s="47" t="s">
        <v>104</v>
      </c>
      <c r="J8" s="368"/>
      <c r="K8" s="369"/>
    </row>
    <row r="9" spans="3:14" s="33" customFormat="1" ht="30" customHeight="1" thickBot="1" x14ac:dyDescent="0.45">
      <c r="C9" s="50" t="s">
        <v>106</v>
      </c>
      <c r="D9" s="51"/>
      <c r="E9" s="52" t="s">
        <v>104</v>
      </c>
      <c r="F9" s="51"/>
      <c r="G9" s="52" t="s">
        <v>104</v>
      </c>
      <c r="H9" s="85"/>
      <c r="I9" s="52" t="s">
        <v>104</v>
      </c>
      <c r="J9" s="370"/>
      <c r="K9" s="371"/>
    </row>
    <row r="10" spans="3:14" s="33" customFormat="1" ht="30" customHeight="1" thickTop="1" x14ac:dyDescent="0.4">
      <c r="C10" s="53" t="s">
        <v>107</v>
      </c>
      <c r="D10" s="80"/>
      <c r="E10" s="54" t="s">
        <v>104</v>
      </c>
      <c r="F10" s="81"/>
      <c r="G10" s="55" t="s">
        <v>104</v>
      </c>
      <c r="H10" s="84"/>
      <c r="I10" s="54" t="s">
        <v>104</v>
      </c>
      <c r="J10" s="372"/>
      <c r="K10" s="373"/>
    </row>
    <row r="12" spans="3:14" x14ac:dyDescent="0.4">
      <c r="C12" s="33" t="s">
        <v>108</v>
      </c>
      <c r="D12" s="33"/>
      <c r="E12" s="32"/>
      <c r="F12" s="33"/>
      <c r="G12" s="32"/>
      <c r="H12" s="33"/>
      <c r="I12" s="32"/>
    </row>
    <row r="13" spans="3:14" ht="30" customHeight="1" x14ac:dyDescent="0.4">
      <c r="C13" s="58" t="s">
        <v>98</v>
      </c>
      <c r="D13" s="374" t="s">
        <v>109</v>
      </c>
      <c r="E13" s="375"/>
      <c r="F13" s="374" t="s">
        <v>110</v>
      </c>
      <c r="G13" s="375"/>
      <c r="H13" s="374" t="s">
        <v>111</v>
      </c>
      <c r="I13" s="375"/>
      <c r="J13" s="376" t="s">
        <v>112</v>
      </c>
      <c r="K13" s="376"/>
    </row>
    <row r="14" spans="3:14" ht="30" customHeight="1" x14ac:dyDescent="0.4">
      <c r="C14" s="59" t="s">
        <v>302</v>
      </c>
      <c r="D14" s="46"/>
      <c r="E14" s="47" t="s">
        <v>104</v>
      </c>
      <c r="F14" s="60"/>
      <c r="G14" s="61" t="s">
        <v>113</v>
      </c>
      <c r="H14" s="65">
        <f>MIN(F14*50000,J14,D14)</f>
        <v>0</v>
      </c>
      <c r="I14" s="47" t="s">
        <v>104</v>
      </c>
      <c r="J14" s="62">
        <v>5000000</v>
      </c>
      <c r="K14" s="61" t="s">
        <v>104</v>
      </c>
    </row>
    <row r="15" spans="3:14" ht="30" customHeight="1" x14ac:dyDescent="0.4">
      <c r="C15" s="59" t="s">
        <v>37</v>
      </c>
      <c r="D15" s="49"/>
      <c r="E15" s="47" t="s">
        <v>104</v>
      </c>
      <c r="F15" s="63"/>
      <c r="G15" s="64" t="s">
        <v>44</v>
      </c>
      <c r="H15" s="65">
        <f>ROUNDDOWN(MIN(F15*51000,J15,D15/3),-3)</f>
        <v>0</v>
      </c>
      <c r="I15" s="47" t="s">
        <v>104</v>
      </c>
      <c r="J15" s="66">
        <v>870000</v>
      </c>
      <c r="K15" s="61" t="s">
        <v>104</v>
      </c>
    </row>
    <row r="16" spans="3:14" ht="30" customHeight="1" thickBot="1" x14ac:dyDescent="0.45">
      <c r="C16" s="59" t="s">
        <v>114</v>
      </c>
      <c r="D16" s="51"/>
      <c r="E16" s="52" t="s">
        <v>104</v>
      </c>
      <c r="F16" s="67"/>
      <c r="G16" s="64" t="s">
        <v>44</v>
      </c>
      <c r="H16" s="65">
        <f>ROUNDDOWN(MIN(F16*63000,J16,D16/3),-3)</f>
        <v>0</v>
      </c>
      <c r="I16" s="52" t="s">
        <v>104</v>
      </c>
      <c r="J16" s="68">
        <v>870000</v>
      </c>
      <c r="K16" s="69" t="s">
        <v>104</v>
      </c>
    </row>
    <row r="17" spans="3:12" ht="30" customHeight="1" thickTop="1" x14ac:dyDescent="0.4">
      <c r="C17" s="70" t="s">
        <v>115</v>
      </c>
      <c r="D17" s="82">
        <f>SUM(D14:D16)</f>
        <v>0</v>
      </c>
      <c r="E17" s="71" t="s">
        <v>104</v>
      </c>
      <c r="F17" s="364"/>
      <c r="G17" s="365"/>
      <c r="H17" s="83">
        <f>SUM(H14:H16)</f>
        <v>0</v>
      </c>
      <c r="I17" s="72" t="s">
        <v>104</v>
      </c>
      <c r="J17" s="364"/>
      <c r="K17" s="365"/>
    </row>
    <row r="18" spans="3:12" ht="21.75" customHeight="1" x14ac:dyDescent="0.4">
      <c r="C18" s="75" t="s">
        <v>116</v>
      </c>
      <c r="D18" s="75"/>
      <c r="E18" s="76"/>
      <c r="F18" s="75"/>
      <c r="G18" s="76"/>
      <c r="H18" s="75"/>
      <c r="I18" s="76"/>
      <c r="J18" s="75"/>
      <c r="K18" s="76"/>
      <c r="L18" s="73"/>
    </row>
    <row r="19" spans="3:12" ht="21.75" customHeight="1" x14ac:dyDescent="0.4">
      <c r="C19" s="75" t="s">
        <v>117</v>
      </c>
      <c r="D19" s="75"/>
      <c r="E19" s="76"/>
      <c r="F19" s="75"/>
      <c r="G19" s="76"/>
      <c r="H19" s="75"/>
      <c r="I19" s="76"/>
      <c r="J19" s="75"/>
      <c r="K19" s="76"/>
      <c r="L19" s="73"/>
    </row>
    <row r="20" spans="3:12" ht="39" customHeight="1" x14ac:dyDescent="0.4">
      <c r="C20" s="366" t="s">
        <v>121</v>
      </c>
      <c r="D20" s="366"/>
      <c r="E20" s="366"/>
      <c r="F20" s="366"/>
      <c r="G20" s="366"/>
      <c r="H20" s="366"/>
      <c r="I20" s="366"/>
      <c r="J20" s="366"/>
      <c r="K20" s="366"/>
      <c r="L20" s="73"/>
    </row>
    <row r="21" spans="3:12" ht="21.75" customHeight="1" x14ac:dyDescent="0.4">
      <c r="C21" s="75" t="s">
        <v>118</v>
      </c>
      <c r="D21" s="75"/>
      <c r="E21" s="76"/>
      <c r="F21" s="75"/>
      <c r="G21" s="76"/>
      <c r="H21" s="75"/>
      <c r="I21" s="76"/>
      <c r="J21" s="75"/>
      <c r="K21" s="76"/>
      <c r="L21" s="73"/>
    </row>
    <row r="22" spans="3:12" ht="21.75" customHeight="1" x14ac:dyDescent="0.4">
      <c r="C22" s="367" t="s">
        <v>119</v>
      </c>
      <c r="D22" s="367"/>
      <c r="E22" s="367"/>
      <c r="F22" s="367"/>
      <c r="G22" s="367"/>
      <c r="H22" s="367"/>
      <c r="I22" s="367"/>
      <c r="J22" s="367"/>
      <c r="K22" s="77"/>
      <c r="L22" s="74"/>
    </row>
    <row r="23" spans="3:12" ht="21.75" customHeight="1" x14ac:dyDescent="0.4">
      <c r="C23" s="367" t="s">
        <v>120</v>
      </c>
      <c r="D23" s="367"/>
      <c r="E23" s="367"/>
      <c r="F23" s="367"/>
      <c r="G23" s="367"/>
      <c r="H23" s="367"/>
      <c r="I23" s="367"/>
      <c r="J23" s="367"/>
      <c r="K23" s="77"/>
      <c r="L23" s="74"/>
    </row>
    <row r="24" spans="3:12" x14ac:dyDescent="0.4">
      <c r="C24" s="75" t="s">
        <v>122</v>
      </c>
      <c r="D24" s="75"/>
      <c r="E24" s="76"/>
      <c r="F24" s="75"/>
      <c r="G24" s="76"/>
      <c r="H24" s="75"/>
      <c r="I24" s="76"/>
      <c r="J24" s="75"/>
      <c r="K24" s="76"/>
    </row>
  </sheetData>
  <mergeCells count="19">
    <mergeCell ref="F17:G17"/>
    <mergeCell ref="C20:K20"/>
    <mergeCell ref="C22:J22"/>
    <mergeCell ref="C23:J23"/>
    <mergeCell ref="J7:K7"/>
    <mergeCell ref="J8:K8"/>
    <mergeCell ref="J9:K9"/>
    <mergeCell ref="J10:K10"/>
    <mergeCell ref="D13:E13"/>
    <mergeCell ref="F13:G13"/>
    <mergeCell ref="H13:I13"/>
    <mergeCell ref="J13:K13"/>
    <mergeCell ref="J17:K17"/>
    <mergeCell ref="C3:K3"/>
    <mergeCell ref="J5:K5"/>
    <mergeCell ref="D6:E6"/>
    <mergeCell ref="F6:G6"/>
    <mergeCell ref="H6:I6"/>
    <mergeCell ref="J6:K6"/>
  </mergeCells>
  <phoneticPr fontId="3"/>
  <dataValidations count="1">
    <dataValidation type="whole" operator="lessThan" allowBlank="1" showInputMessage="1" showErrorMessage="1" error="小数点以下切り捨てで入力してください。_x000a_" sqref="F14:F16" xr:uid="{74D8F3B2-CB49-4B7F-BEB7-88FE23E89534}">
      <formula1>1000000000000</formula1>
    </dataValidation>
  </dataValidations>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631E3-AF13-4323-B0FF-CD69474878CB}">
  <dimension ref="B1:AI48"/>
  <sheetViews>
    <sheetView view="pageBreakPreview" topLeftCell="A20" zoomScaleNormal="100" zoomScaleSheetLayoutView="100" workbookViewId="0">
      <selection activeCell="AF55" sqref="AF55"/>
    </sheetView>
  </sheetViews>
  <sheetFormatPr defaultRowHeight="18.75" x14ac:dyDescent="0.4"/>
  <cols>
    <col min="1" max="1" width="0.875" customWidth="1"/>
    <col min="2" max="13" width="3" style="5" customWidth="1"/>
    <col min="14" max="14" width="2.125" style="5" customWidth="1"/>
    <col min="15" max="31" width="3" style="5" customWidth="1"/>
    <col min="32" max="32" width="0.875" style="5" customWidth="1"/>
    <col min="33" max="35" width="3" style="5" customWidth="1"/>
  </cols>
  <sheetData>
    <row r="1" spans="2:35" x14ac:dyDescent="0.4">
      <c r="B1" s="1" t="s">
        <v>90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x14ac:dyDescent="0.4">
      <c r="B3" s="394" t="s">
        <v>91</v>
      </c>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1"/>
      <c r="AG3" s="1"/>
      <c r="AH3" s="1"/>
      <c r="AI3" s="1"/>
    </row>
    <row r="4" spans="2:35" x14ac:dyDescent="0.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2:35" x14ac:dyDescent="0.4">
      <c r="B5" s="262" t="s">
        <v>0</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1"/>
      <c r="AG5" s="1"/>
      <c r="AH5" s="1"/>
      <c r="AI5" s="1"/>
    </row>
    <row r="6" spans="2:35" x14ac:dyDescent="0.4">
      <c r="B6" s="262" t="s">
        <v>1</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1"/>
      <c r="AG6" s="1"/>
      <c r="AH6" s="1"/>
      <c r="AI6" s="1"/>
    </row>
    <row r="7" spans="2:35" x14ac:dyDescent="0.4">
      <c r="B7" s="263" t="s">
        <v>2</v>
      </c>
      <c r="C7" s="264"/>
      <c r="D7" s="264"/>
      <c r="E7" s="264"/>
      <c r="F7" s="264"/>
      <c r="G7" s="264"/>
      <c r="H7" s="264"/>
      <c r="I7" s="265"/>
      <c r="J7" s="172" t="s">
        <v>3</v>
      </c>
      <c r="K7" s="173"/>
      <c r="L7" s="173"/>
      <c r="M7" s="174"/>
      <c r="N7" s="181"/>
      <c r="O7" s="182"/>
      <c r="P7" s="182"/>
      <c r="Q7" s="182"/>
      <c r="R7" s="182"/>
      <c r="S7" s="182"/>
      <c r="T7" s="182"/>
      <c r="U7" s="182"/>
      <c r="V7" s="182"/>
      <c r="W7" s="182"/>
      <c r="X7" s="182"/>
      <c r="Y7" s="182"/>
      <c r="Z7" s="182"/>
      <c r="AA7" s="182"/>
      <c r="AB7" s="182"/>
      <c r="AC7" s="182"/>
      <c r="AD7" s="182"/>
      <c r="AE7" s="183"/>
      <c r="AF7" s="1"/>
      <c r="AG7" s="1"/>
      <c r="AH7" s="1"/>
      <c r="AI7" s="1"/>
    </row>
    <row r="8" spans="2:35" x14ac:dyDescent="0.4">
      <c r="B8" s="266"/>
      <c r="C8" s="267"/>
      <c r="D8" s="267"/>
      <c r="E8" s="267"/>
      <c r="F8" s="267"/>
      <c r="G8" s="267"/>
      <c r="H8" s="267"/>
      <c r="I8" s="268"/>
      <c r="J8" s="172" t="s">
        <v>4</v>
      </c>
      <c r="K8" s="173"/>
      <c r="L8" s="173"/>
      <c r="M8" s="174"/>
      <c r="N8" s="181"/>
      <c r="O8" s="182"/>
      <c r="P8" s="182"/>
      <c r="Q8" s="182"/>
      <c r="R8" s="182"/>
      <c r="S8" s="182"/>
      <c r="T8" s="182"/>
      <c r="U8" s="182"/>
      <c r="V8" s="182"/>
      <c r="W8" s="182"/>
      <c r="X8" s="182"/>
      <c r="Y8" s="182"/>
      <c r="Z8" s="182"/>
      <c r="AA8" s="182"/>
      <c r="AB8" s="182"/>
      <c r="AC8" s="182"/>
      <c r="AD8" s="182"/>
      <c r="AE8" s="183"/>
      <c r="AF8" s="1"/>
      <c r="AG8" s="1"/>
      <c r="AH8" s="1"/>
      <c r="AI8" s="1"/>
    </row>
    <row r="9" spans="2:35" x14ac:dyDescent="0.4">
      <c r="B9" s="266"/>
      <c r="C9" s="267"/>
      <c r="D9" s="267"/>
      <c r="E9" s="267"/>
      <c r="F9" s="267"/>
      <c r="G9" s="267"/>
      <c r="H9" s="267"/>
      <c r="I9" s="268"/>
      <c r="J9" s="272" t="s">
        <v>92</v>
      </c>
      <c r="K9" s="273"/>
      <c r="L9" s="273"/>
      <c r="M9" s="274"/>
      <c r="N9" s="275" t="s">
        <v>6</v>
      </c>
      <c r="O9" s="276"/>
      <c r="P9" s="276"/>
      <c r="Q9" s="276"/>
      <c r="R9" s="276"/>
      <c r="S9" s="276"/>
      <c r="T9" s="276"/>
      <c r="U9" s="276"/>
      <c r="V9" s="276"/>
      <c r="W9" s="276"/>
      <c r="X9" s="276"/>
      <c r="Y9" s="276"/>
      <c r="Z9" s="276"/>
      <c r="AA9" s="276"/>
      <c r="AB9" s="276"/>
      <c r="AC9" s="276"/>
      <c r="AD9" s="276"/>
      <c r="AE9" s="277"/>
      <c r="AF9" s="1"/>
      <c r="AG9" s="1"/>
      <c r="AH9" s="1"/>
      <c r="AI9" s="1"/>
    </row>
    <row r="10" spans="2:35" x14ac:dyDescent="0.4">
      <c r="B10" s="269"/>
      <c r="C10" s="270"/>
      <c r="D10" s="270"/>
      <c r="E10" s="270"/>
      <c r="F10" s="270"/>
      <c r="G10" s="270"/>
      <c r="H10" s="270"/>
      <c r="I10" s="271"/>
      <c r="J10" s="258"/>
      <c r="K10" s="259"/>
      <c r="L10" s="259"/>
      <c r="M10" s="260"/>
      <c r="N10" s="278"/>
      <c r="O10" s="279"/>
      <c r="P10" s="279"/>
      <c r="Q10" s="279"/>
      <c r="R10" s="279"/>
      <c r="S10" s="279"/>
      <c r="T10" s="279"/>
      <c r="U10" s="279"/>
      <c r="V10" s="279"/>
      <c r="W10" s="279"/>
      <c r="X10" s="279"/>
      <c r="Y10" s="279"/>
      <c r="Z10" s="279"/>
      <c r="AA10" s="279"/>
      <c r="AB10" s="279"/>
      <c r="AC10" s="279"/>
      <c r="AD10" s="279"/>
      <c r="AE10" s="280"/>
      <c r="AF10" s="1"/>
      <c r="AG10" s="1"/>
      <c r="AH10" s="1"/>
      <c r="AI10" s="1"/>
    </row>
    <row r="11" spans="2:35" x14ac:dyDescent="0.4">
      <c r="B11" s="300" t="s">
        <v>79</v>
      </c>
      <c r="C11" s="301"/>
      <c r="D11" s="301"/>
      <c r="E11" s="301"/>
      <c r="F11" s="301"/>
      <c r="G11" s="301"/>
      <c r="H11" s="301"/>
      <c r="I11" s="302"/>
      <c r="J11" s="172" t="s">
        <v>7</v>
      </c>
      <c r="K11" s="173"/>
      <c r="L11" s="173"/>
      <c r="M11" s="174"/>
      <c r="N11" s="242"/>
      <c r="O11" s="243"/>
      <c r="P11" s="243"/>
      <c r="Q11" s="243"/>
      <c r="R11" s="243"/>
      <c r="S11" s="243"/>
      <c r="T11" s="243"/>
      <c r="U11" s="176" t="s">
        <v>8</v>
      </c>
      <c r="V11" s="177"/>
      <c r="W11" s="172" t="s">
        <v>9</v>
      </c>
      <c r="X11" s="173"/>
      <c r="Y11" s="173"/>
      <c r="Z11" s="174"/>
      <c r="AA11" s="242"/>
      <c r="AB11" s="243"/>
      <c r="AC11" s="243"/>
      <c r="AD11" s="176" t="s">
        <v>10</v>
      </c>
      <c r="AE11" s="177"/>
      <c r="AF11" s="1"/>
      <c r="AG11" s="1"/>
      <c r="AH11" s="1"/>
      <c r="AI11" s="1"/>
    </row>
    <row r="12" spans="2:35" x14ac:dyDescent="0.4">
      <c r="B12" s="178" t="s">
        <v>157</v>
      </c>
      <c r="C12" s="179"/>
      <c r="D12" s="179"/>
      <c r="E12" s="179"/>
      <c r="F12" s="179"/>
      <c r="G12" s="179"/>
      <c r="H12" s="179"/>
      <c r="I12" s="180"/>
      <c r="J12" s="294" t="s">
        <v>158</v>
      </c>
      <c r="K12" s="295"/>
      <c r="L12" s="295"/>
      <c r="M12" s="296"/>
      <c r="N12" s="291"/>
      <c r="O12" s="293"/>
      <c r="P12" s="292"/>
      <c r="Q12" s="291"/>
      <c r="R12" s="293"/>
      <c r="S12" s="292"/>
      <c r="T12" s="306" t="s">
        <v>159</v>
      </c>
      <c r="U12" s="307"/>
      <c r="V12" s="307"/>
      <c r="W12" s="307"/>
      <c r="X12" s="308"/>
      <c r="Y12" s="291"/>
      <c r="Z12" s="293"/>
      <c r="AA12" s="293"/>
      <c r="AB12" s="293"/>
      <c r="AC12" s="293"/>
      <c r="AD12" s="293"/>
      <c r="AE12" s="292"/>
      <c r="AF12" s="1"/>
      <c r="AG12" s="1"/>
      <c r="AH12" s="1"/>
      <c r="AI12" s="1"/>
    </row>
    <row r="13" spans="2:35" x14ac:dyDescent="0.4">
      <c r="B13" s="178" t="s">
        <v>11</v>
      </c>
      <c r="C13" s="179"/>
      <c r="D13" s="179"/>
      <c r="E13" s="179"/>
      <c r="F13" s="179"/>
      <c r="G13" s="179"/>
      <c r="H13" s="179"/>
      <c r="I13" s="180"/>
      <c r="J13" s="181"/>
      <c r="K13" s="182"/>
      <c r="L13" s="182"/>
      <c r="M13" s="182"/>
      <c r="N13" s="182"/>
      <c r="O13" s="182"/>
      <c r="P13" s="182"/>
      <c r="Q13" s="182"/>
      <c r="R13" s="182"/>
      <c r="S13" s="182"/>
      <c r="T13" s="182"/>
      <c r="U13" s="182"/>
      <c r="V13" s="182"/>
      <c r="W13" s="182"/>
      <c r="X13" s="182"/>
      <c r="Y13" s="182"/>
      <c r="Z13" s="182"/>
      <c r="AA13" s="182"/>
      <c r="AB13" s="182"/>
      <c r="AC13" s="182"/>
      <c r="AD13" s="182"/>
      <c r="AE13" s="183"/>
      <c r="AF13" s="1"/>
      <c r="AG13" s="1"/>
      <c r="AH13" s="1"/>
      <c r="AI13" s="1"/>
    </row>
    <row r="14" spans="2:35" x14ac:dyDescent="0.4">
      <c r="B14" s="178" t="s">
        <v>12</v>
      </c>
      <c r="C14" s="179"/>
      <c r="D14" s="179"/>
      <c r="E14" s="179"/>
      <c r="F14" s="179"/>
      <c r="G14" s="179"/>
      <c r="H14" s="179"/>
      <c r="I14" s="180"/>
      <c r="J14" s="297"/>
      <c r="K14" s="298"/>
      <c r="L14" s="298"/>
      <c r="M14" s="298"/>
      <c r="N14" s="298"/>
      <c r="O14" s="298"/>
      <c r="P14" s="298"/>
      <c r="Q14" s="298"/>
      <c r="R14" s="298"/>
      <c r="S14" s="298"/>
      <c r="T14" s="299"/>
      <c r="U14" s="391" t="s">
        <v>13</v>
      </c>
      <c r="V14" s="392"/>
      <c r="W14" s="392"/>
      <c r="X14" s="393"/>
      <c r="Y14" s="181"/>
      <c r="Z14" s="182"/>
      <c r="AA14" s="182"/>
      <c r="AB14" s="182"/>
      <c r="AC14" s="182"/>
      <c r="AD14" s="182"/>
      <c r="AE14" s="183"/>
      <c r="AF14" s="1"/>
      <c r="AG14" s="1"/>
      <c r="AH14" s="1"/>
      <c r="AI14" s="1"/>
    </row>
    <row r="15" spans="2:35" x14ac:dyDescent="0.4">
      <c r="B15" s="178" t="s">
        <v>14</v>
      </c>
      <c r="C15" s="179"/>
      <c r="D15" s="179"/>
      <c r="E15" s="179"/>
      <c r="F15" s="179"/>
      <c r="G15" s="179"/>
      <c r="H15" s="179"/>
      <c r="I15" s="180"/>
      <c r="J15" s="172" t="s">
        <v>15</v>
      </c>
      <c r="K15" s="173"/>
      <c r="L15" s="173"/>
      <c r="M15" s="174"/>
      <c r="N15" s="285"/>
      <c r="O15" s="286"/>
      <c r="P15" s="286"/>
      <c r="Q15" s="286"/>
      <c r="R15" s="286"/>
      <c r="S15" s="286"/>
      <c r="T15" s="287"/>
      <c r="U15" s="172" t="s">
        <v>16</v>
      </c>
      <c r="V15" s="173"/>
      <c r="W15" s="173"/>
      <c r="X15" s="174"/>
      <c r="Y15" s="285"/>
      <c r="Z15" s="286"/>
      <c r="AA15" s="286"/>
      <c r="AB15" s="286"/>
      <c r="AC15" s="286"/>
      <c r="AD15" s="286"/>
      <c r="AE15" s="287"/>
      <c r="AF15" s="1"/>
      <c r="AG15" s="1"/>
      <c r="AH15" s="1"/>
      <c r="AI15" s="1"/>
    </row>
    <row r="16" spans="2:35" x14ac:dyDescent="0.4">
      <c r="B16" s="178" t="s">
        <v>17</v>
      </c>
      <c r="C16" s="179"/>
      <c r="D16" s="179"/>
      <c r="E16" s="179"/>
      <c r="F16" s="179"/>
      <c r="G16" s="179"/>
      <c r="H16" s="179"/>
      <c r="I16" s="180"/>
      <c r="J16" s="388"/>
      <c r="K16" s="389"/>
      <c r="L16" s="389"/>
      <c r="M16" s="389"/>
      <c r="N16" s="389"/>
      <c r="O16" s="389"/>
      <c r="P16" s="389"/>
      <c r="Q16" s="389"/>
      <c r="R16" s="389"/>
      <c r="S16" s="389"/>
      <c r="T16" s="389"/>
      <c r="U16" s="389"/>
      <c r="V16" s="389"/>
      <c r="W16" s="389"/>
      <c r="X16" s="389"/>
      <c r="Y16" s="389"/>
      <c r="Z16" s="389"/>
      <c r="AA16" s="389"/>
      <c r="AB16" s="389"/>
      <c r="AC16" s="389"/>
      <c r="AD16" s="389"/>
      <c r="AE16" s="390"/>
      <c r="AF16" s="1"/>
      <c r="AG16" s="1"/>
      <c r="AH16" s="1"/>
      <c r="AI16" s="1"/>
    </row>
    <row r="17" spans="2:35" x14ac:dyDescent="0.4">
      <c r="B17" s="3"/>
      <c r="C17" s="3"/>
      <c r="D17" s="2"/>
      <c r="E17" s="2"/>
      <c r="F17" s="2"/>
      <c r="G17" s="2"/>
      <c r="H17" s="2"/>
      <c r="I17" s="3"/>
      <c r="J17" s="3"/>
      <c r="K17" s="3"/>
      <c r="L17" s="3"/>
      <c r="M17" s="3"/>
      <c r="N17" s="3"/>
      <c r="O17" s="3"/>
      <c r="P17" s="3"/>
      <c r="Q17" s="3"/>
      <c r="R17" s="3"/>
      <c r="S17" s="3"/>
      <c r="T17" s="3"/>
      <c r="U17" s="3"/>
      <c r="V17" s="3"/>
      <c r="W17" s="3"/>
      <c r="X17" s="3"/>
      <c r="Y17" s="3"/>
      <c r="Z17" s="3"/>
      <c r="AA17" s="3"/>
      <c r="AB17" s="3"/>
      <c r="AC17" s="3"/>
      <c r="AD17" s="3"/>
      <c r="AE17" s="1"/>
      <c r="AF17" s="1"/>
      <c r="AG17" s="1"/>
      <c r="AH17" s="1"/>
      <c r="AI17"/>
    </row>
    <row r="18" spans="2:35" x14ac:dyDescent="0.4">
      <c r="B18" s="247" t="s">
        <v>18</v>
      </c>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1"/>
      <c r="AG18" s="1"/>
      <c r="AH18" s="1"/>
      <c r="AI18" s="1"/>
    </row>
    <row r="19" spans="2:35" x14ac:dyDescent="0.4">
      <c r="B19" s="263" t="s">
        <v>2</v>
      </c>
      <c r="C19" s="264"/>
      <c r="D19" s="264"/>
      <c r="E19" s="264"/>
      <c r="F19" s="264"/>
      <c r="G19" s="264"/>
      <c r="H19" s="264"/>
      <c r="I19" s="265"/>
      <c r="J19" s="172" t="s">
        <v>3</v>
      </c>
      <c r="K19" s="173"/>
      <c r="L19" s="173"/>
      <c r="M19" s="174"/>
      <c r="N19" s="181"/>
      <c r="O19" s="182"/>
      <c r="P19" s="182"/>
      <c r="Q19" s="182"/>
      <c r="R19" s="182"/>
      <c r="S19" s="182"/>
      <c r="T19" s="182"/>
      <c r="U19" s="182"/>
      <c r="V19" s="182"/>
      <c r="W19" s="182"/>
      <c r="X19" s="182"/>
      <c r="Y19" s="182"/>
      <c r="Z19" s="182"/>
      <c r="AA19" s="182"/>
      <c r="AB19" s="182"/>
      <c r="AC19" s="182"/>
      <c r="AD19" s="182"/>
      <c r="AE19" s="183"/>
      <c r="AF19" s="1"/>
      <c r="AG19" s="1"/>
      <c r="AH19" s="1"/>
      <c r="AI19" s="1"/>
    </row>
    <row r="20" spans="2:35" x14ac:dyDescent="0.4">
      <c r="B20" s="266"/>
      <c r="C20" s="267"/>
      <c r="D20" s="267"/>
      <c r="E20" s="267"/>
      <c r="F20" s="267"/>
      <c r="G20" s="267"/>
      <c r="H20" s="267"/>
      <c r="I20" s="268"/>
      <c r="J20" s="172" t="s">
        <v>4</v>
      </c>
      <c r="K20" s="173"/>
      <c r="L20" s="173"/>
      <c r="M20" s="174"/>
      <c r="N20" s="181"/>
      <c r="O20" s="182"/>
      <c r="P20" s="182"/>
      <c r="Q20" s="182"/>
      <c r="R20" s="182"/>
      <c r="S20" s="182"/>
      <c r="T20" s="182"/>
      <c r="U20" s="182"/>
      <c r="V20" s="182"/>
      <c r="W20" s="182"/>
      <c r="X20" s="182"/>
      <c r="Y20" s="182"/>
      <c r="Z20" s="182"/>
      <c r="AA20" s="182"/>
      <c r="AB20" s="182"/>
      <c r="AC20" s="182"/>
      <c r="AD20" s="182"/>
      <c r="AE20" s="183"/>
      <c r="AF20" s="1"/>
      <c r="AG20" s="1"/>
      <c r="AH20" s="1"/>
      <c r="AI20" s="1"/>
    </row>
    <row r="21" spans="2:35" x14ac:dyDescent="0.4">
      <c r="B21" s="266"/>
      <c r="C21" s="267"/>
      <c r="D21" s="267"/>
      <c r="E21" s="267"/>
      <c r="F21" s="267"/>
      <c r="G21" s="267"/>
      <c r="H21" s="267"/>
      <c r="I21" s="268"/>
      <c r="J21" s="272" t="s">
        <v>92</v>
      </c>
      <c r="K21" s="273"/>
      <c r="L21" s="273"/>
      <c r="M21" s="274"/>
      <c r="N21" s="275" t="s">
        <v>6</v>
      </c>
      <c r="O21" s="276"/>
      <c r="P21" s="276"/>
      <c r="Q21" s="276"/>
      <c r="R21" s="276"/>
      <c r="S21" s="276"/>
      <c r="T21" s="276"/>
      <c r="U21" s="276"/>
      <c r="V21" s="276"/>
      <c r="W21" s="276"/>
      <c r="X21" s="276"/>
      <c r="Y21" s="276"/>
      <c r="Z21" s="276"/>
      <c r="AA21" s="276"/>
      <c r="AB21" s="276"/>
      <c r="AC21" s="276"/>
      <c r="AD21" s="276"/>
      <c r="AE21" s="277"/>
      <c r="AF21" s="1"/>
      <c r="AG21" s="1"/>
      <c r="AH21" s="1"/>
      <c r="AI21" s="1"/>
    </row>
    <row r="22" spans="2:35" x14ac:dyDescent="0.4">
      <c r="B22" s="269"/>
      <c r="C22" s="270"/>
      <c r="D22" s="270"/>
      <c r="E22" s="270"/>
      <c r="F22" s="270"/>
      <c r="G22" s="270"/>
      <c r="H22" s="270"/>
      <c r="I22" s="271"/>
      <c r="J22" s="258"/>
      <c r="K22" s="259"/>
      <c r="L22" s="259"/>
      <c r="M22" s="260"/>
      <c r="N22" s="278"/>
      <c r="O22" s="279"/>
      <c r="P22" s="279"/>
      <c r="Q22" s="279"/>
      <c r="R22" s="279"/>
      <c r="S22" s="279"/>
      <c r="T22" s="279"/>
      <c r="U22" s="279"/>
      <c r="V22" s="279"/>
      <c r="W22" s="279"/>
      <c r="X22" s="279"/>
      <c r="Y22" s="279"/>
      <c r="Z22" s="279"/>
      <c r="AA22" s="279"/>
      <c r="AB22" s="279"/>
      <c r="AC22" s="279"/>
      <c r="AD22" s="279"/>
      <c r="AE22" s="280"/>
      <c r="AF22" s="1"/>
      <c r="AG22" s="1"/>
      <c r="AH22" s="1"/>
      <c r="AI22" s="1"/>
    </row>
    <row r="23" spans="2:35" x14ac:dyDescent="0.4">
      <c r="B23" s="300" t="s">
        <v>79</v>
      </c>
      <c r="C23" s="301"/>
      <c r="D23" s="301"/>
      <c r="E23" s="301"/>
      <c r="F23" s="301"/>
      <c r="G23" s="301"/>
      <c r="H23" s="301"/>
      <c r="I23" s="302"/>
      <c r="J23" s="172" t="s">
        <v>7</v>
      </c>
      <c r="K23" s="173"/>
      <c r="L23" s="173"/>
      <c r="M23" s="174"/>
      <c r="N23" s="181"/>
      <c r="O23" s="182"/>
      <c r="P23" s="182"/>
      <c r="Q23" s="182"/>
      <c r="R23" s="182"/>
      <c r="S23" s="182"/>
      <c r="T23" s="182"/>
      <c r="U23" s="176" t="s">
        <v>8</v>
      </c>
      <c r="V23" s="177"/>
      <c r="W23" s="178" t="s">
        <v>9</v>
      </c>
      <c r="X23" s="179"/>
      <c r="Y23" s="179"/>
      <c r="Z23" s="180"/>
      <c r="AA23" s="181"/>
      <c r="AB23" s="182"/>
      <c r="AC23" s="182"/>
      <c r="AD23" s="176" t="s">
        <v>10</v>
      </c>
      <c r="AE23" s="177"/>
      <c r="AF23" s="1"/>
      <c r="AG23" s="1"/>
      <c r="AH23" s="1"/>
      <c r="AI23" s="1"/>
    </row>
    <row r="24" spans="2:35" x14ac:dyDescent="0.4">
      <c r="B24" s="178" t="s">
        <v>157</v>
      </c>
      <c r="C24" s="179"/>
      <c r="D24" s="179"/>
      <c r="E24" s="179"/>
      <c r="F24" s="179"/>
      <c r="G24" s="179"/>
      <c r="H24" s="179"/>
      <c r="I24" s="180"/>
      <c r="J24" s="294" t="s">
        <v>162</v>
      </c>
      <c r="K24" s="295"/>
      <c r="L24" s="295"/>
      <c r="M24" s="295"/>
      <c r="N24" s="295"/>
      <c r="O24" s="296"/>
      <c r="P24" s="291"/>
      <c r="Q24" s="292"/>
      <c r="R24" s="293"/>
      <c r="S24" s="292"/>
      <c r="T24" s="306" t="s">
        <v>159</v>
      </c>
      <c r="U24" s="307"/>
      <c r="V24" s="307"/>
      <c r="W24" s="307"/>
      <c r="X24" s="308"/>
      <c r="Y24" s="291"/>
      <c r="Z24" s="293"/>
      <c r="AA24" s="293"/>
      <c r="AB24" s="293"/>
      <c r="AC24" s="293"/>
      <c r="AD24" s="293"/>
      <c r="AE24" s="292"/>
      <c r="AF24" s="1"/>
      <c r="AG24" s="1"/>
      <c r="AH24" s="1"/>
      <c r="AI24" s="1"/>
    </row>
    <row r="25" spans="2:35" x14ac:dyDescent="0.4">
      <c r="B25" s="178" t="s">
        <v>11</v>
      </c>
      <c r="C25" s="179"/>
      <c r="D25" s="179"/>
      <c r="E25" s="179"/>
      <c r="F25" s="179"/>
      <c r="G25" s="179"/>
      <c r="H25" s="179"/>
      <c r="I25" s="180"/>
      <c r="J25" s="181"/>
      <c r="K25" s="182"/>
      <c r="L25" s="182"/>
      <c r="M25" s="182"/>
      <c r="N25" s="182"/>
      <c r="O25" s="182"/>
      <c r="P25" s="182"/>
      <c r="Q25" s="182"/>
      <c r="R25" s="182"/>
      <c r="S25" s="182"/>
      <c r="T25" s="182"/>
      <c r="U25" s="182"/>
      <c r="V25" s="182"/>
      <c r="W25" s="182"/>
      <c r="X25" s="182"/>
      <c r="Y25" s="182"/>
      <c r="Z25" s="182"/>
      <c r="AA25" s="182"/>
      <c r="AB25" s="182"/>
      <c r="AC25" s="182"/>
      <c r="AD25" s="182"/>
      <c r="AE25" s="183"/>
      <c r="AF25" s="1"/>
      <c r="AG25" s="1"/>
      <c r="AH25" s="1"/>
      <c r="AI25" s="1"/>
    </row>
    <row r="26" spans="2:35" x14ac:dyDescent="0.4">
      <c r="B26" s="178" t="s">
        <v>12</v>
      </c>
      <c r="C26" s="179"/>
      <c r="D26" s="179"/>
      <c r="E26" s="179"/>
      <c r="F26" s="179"/>
      <c r="G26" s="179"/>
      <c r="H26" s="179"/>
      <c r="I26" s="180"/>
      <c r="J26" s="297"/>
      <c r="K26" s="298"/>
      <c r="L26" s="298"/>
      <c r="M26" s="298"/>
      <c r="N26" s="298"/>
      <c r="O26" s="298"/>
      <c r="P26" s="298"/>
      <c r="Q26" s="298"/>
      <c r="R26" s="298"/>
      <c r="S26" s="298"/>
      <c r="T26" s="299"/>
      <c r="U26" s="306" t="s">
        <v>13</v>
      </c>
      <c r="V26" s="307"/>
      <c r="W26" s="307"/>
      <c r="X26" s="308"/>
      <c r="Y26" s="181"/>
      <c r="Z26" s="182"/>
      <c r="AA26" s="182"/>
      <c r="AB26" s="182"/>
      <c r="AC26" s="182"/>
      <c r="AD26" s="182"/>
      <c r="AE26" s="183"/>
      <c r="AF26" s="1"/>
      <c r="AG26" s="1"/>
      <c r="AH26" s="1"/>
      <c r="AI26" s="1"/>
    </row>
    <row r="27" spans="2:35" x14ac:dyDescent="0.4">
      <c r="B27" s="178" t="s">
        <v>14</v>
      </c>
      <c r="C27" s="179"/>
      <c r="D27" s="179"/>
      <c r="E27" s="179"/>
      <c r="F27" s="179"/>
      <c r="G27" s="179"/>
      <c r="H27" s="179"/>
      <c r="I27" s="180"/>
      <c r="J27" s="172" t="s">
        <v>15</v>
      </c>
      <c r="K27" s="173"/>
      <c r="L27" s="173"/>
      <c r="M27" s="174"/>
      <c r="N27" s="285"/>
      <c r="O27" s="286"/>
      <c r="P27" s="286"/>
      <c r="Q27" s="286"/>
      <c r="R27" s="286"/>
      <c r="S27" s="286"/>
      <c r="T27" s="287"/>
      <c r="U27" s="172" t="s">
        <v>16</v>
      </c>
      <c r="V27" s="173"/>
      <c r="W27" s="173"/>
      <c r="X27" s="174"/>
      <c r="Y27" s="285"/>
      <c r="Z27" s="286"/>
      <c r="AA27" s="286"/>
      <c r="AB27" s="286"/>
      <c r="AC27" s="286"/>
      <c r="AD27" s="286"/>
      <c r="AE27" s="287"/>
      <c r="AF27" s="1"/>
      <c r="AG27" s="1"/>
      <c r="AH27" s="1"/>
      <c r="AI27" s="1"/>
    </row>
    <row r="28" spans="2:35" x14ac:dyDescent="0.4">
      <c r="B28" s="178" t="s">
        <v>17</v>
      </c>
      <c r="C28" s="179"/>
      <c r="D28" s="179"/>
      <c r="E28" s="179"/>
      <c r="F28" s="179"/>
      <c r="G28" s="179"/>
      <c r="H28" s="179"/>
      <c r="I28" s="180"/>
      <c r="J28" s="388"/>
      <c r="K28" s="389"/>
      <c r="L28" s="389"/>
      <c r="M28" s="389"/>
      <c r="N28" s="389"/>
      <c r="O28" s="389"/>
      <c r="P28" s="389"/>
      <c r="Q28" s="389"/>
      <c r="R28" s="389"/>
      <c r="S28" s="389"/>
      <c r="T28" s="389"/>
      <c r="U28" s="389"/>
      <c r="V28" s="389"/>
      <c r="W28" s="389"/>
      <c r="X28" s="389"/>
      <c r="Y28" s="389"/>
      <c r="Z28" s="389"/>
      <c r="AA28" s="389"/>
      <c r="AB28" s="389"/>
      <c r="AC28" s="389"/>
      <c r="AD28" s="389"/>
      <c r="AE28" s="390"/>
      <c r="AF28" s="1"/>
      <c r="AG28" s="1"/>
      <c r="AH28" s="1"/>
      <c r="AI28" s="1"/>
    </row>
    <row r="29" spans="2:35" x14ac:dyDescent="0.4">
      <c r="B29" s="281" t="s">
        <v>19</v>
      </c>
      <c r="C29" s="282"/>
      <c r="D29" s="282"/>
      <c r="E29" s="282"/>
      <c r="F29" s="282"/>
      <c r="G29" s="282"/>
      <c r="H29" s="282"/>
      <c r="I29" s="283"/>
      <c r="J29" s="172" t="s">
        <v>20</v>
      </c>
      <c r="K29" s="173"/>
      <c r="L29" s="173"/>
      <c r="M29" s="174"/>
      <c r="N29" s="181"/>
      <c r="O29" s="182"/>
      <c r="P29" s="27" t="s">
        <v>21</v>
      </c>
      <c r="Q29" s="4"/>
      <c r="R29" s="27" t="s">
        <v>22</v>
      </c>
      <c r="S29" s="4"/>
      <c r="T29" s="28" t="s">
        <v>23</v>
      </c>
      <c r="U29" s="172" t="s">
        <v>24</v>
      </c>
      <c r="V29" s="173"/>
      <c r="W29" s="173"/>
      <c r="X29" s="174"/>
      <c r="Y29" s="181"/>
      <c r="Z29" s="182"/>
      <c r="AA29" s="27" t="s">
        <v>21</v>
      </c>
      <c r="AB29" s="4"/>
      <c r="AC29" s="27" t="s">
        <v>22</v>
      </c>
      <c r="AD29" s="4"/>
      <c r="AE29" s="28" t="s">
        <v>23</v>
      </c>
      <c r="AF29" s="1"/>
      <c r="AG29" s="1"/>
      <c r="AH29" s="1"/>
      <c r="AI29" s="1"/>
    </row>
    <row r="30" spans="2:35" x14ac:dyDescent="0.4">
      <c r="B30" s="170" t="s">
        <v>160</v>
      </c>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3"/>
      <c r="AE30" s="3"/>
      <c r="AF30" s="1"/>
      <c r="AG30" s="1"/>
      <c r="AH30" s="1"/>
      <c r="AI30" s="1"/>
    </row>
    <row r="31" spans="2:35" x14ac:dyDescent="0.4">
      <c r="B31" s="303" t="s">
        <v>25</v>
      </c>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1"/>
      <c r="AG31" s="1"/>
      <c r="AH31" s="1"/>
      <c r="AI31" s="1"/>
    </row>
    <row r="32" spans="2:35" ht="38.25" customHeight="1" x14ac:dyDescent="0.4">
      <c r="B32" s="382" t="s">
        <v>166</v>
      </c>
      <c r="C32" s="383"/>
      <c r="D32" s="383"/>
      <c r="E32" s="383"/>
      <c r="F32" s="383"/>
      <c r="G32" s="383"/>
      <c r="H32" s="383"/>
      <c r="I32" s="384"/>
      <c r="J32" s="181"/>
      <c r="K32" s="182"/>
      <c r="L32" s="182"/>
      <c r="M32" s="182"/>
      <c r="N32" s="182"/>
      <c r="O32" s="182"/>
      <c r="P32" s="182"/>
      <c r="Q32" s="182"/>
      <c r="R32" s="182"/>
      <c r="S32" s="182"/>
      <c r="T32" s="182"/>
      <c r="U32" s="182"/>
      <c r="V32" s="182"/>
      <c r="W32" s="182"/>
      <c r="X32" s="182"/>
      <c r="Y32" s="182"/>
      <c r="Z32" s="182"/>
      <c r="AA32" s="182"/>
      <c r="AB32" s="182"/>
      <c r="AC32" s="182"/>
      <c r="AD32" s="182"/>
      <c r="AE32" s="183"/>
      <c r="AF32" s="1"/>
      <c r="AG32" s="1"/>
      <c r="AH32" s="1"/>
      <c r="AI32" s="1"/>
    </row>
    <row r="33" spans="2:35" x14ac:dyDescent="0.4">
      <c r="B33" s="172" t="s">
        <v>26</v>
      </c>
      <c r="C33" s="173"/>
      <c r="D33" s="173"/>
      <c r="E33" s="173"/>
      <c r="F33" s="173"/>
      <c r="G33" s="173"/>
      <c r="H33" s="173"/>
      <c r="I33" s="174"/>
      <c r="J33" s="291" t="s">
        <v>27</v>
      </c>
      <c r="K33" s="293"/>
      <c r="L33" s="293"/>
      <c r="M33" s="293"/>
      <c r="N33" s="293"/>
      <c r="O33" s="293"/>
      <c r="P33" s="293"/>
      <c r="Q33" s="293"/>
      <c r="R33" s="293"/>
      <c r="S33" s="293"/>
      <c r="T33" s="293"/>
      <c r="U33" s="293"/>
      <c r="V33" s="293"/>
      <c r="W33" s="293"/>
      <c r="X33" s="293"/>
      <c r="Y33" s="293"/>
      <c r="Z33" s="293"/>
      <c r="AA33" s="293"/>
      <c r="AB33" s="293"/>
      <c r="AC33" s="293"/>
      <c r="AD33" s="293"/>
      <c r="AE33" s="292"/>
      <c r="AF33" s="1"/>
      <c r="AG33" s="1"/>
      <c r="AH33" s="1"/>
      <c r="AI33" s="1"/>
    </row>
    <row r="34" spans="2:35" x14ac:dyDescent="0.4">
      <c r="B34" s="385" t="s">
        <v>28</v>
      </c>
      <c r="C34" s="386"/>
      <c r="D34" s="386"/>
      <c r="E34" s="386"/>
      <c r="F34" s="386"/>
      <c r="G34" s="386"/>
      <c r="H34" s="386"/>
      <c r="I34" s="387"/>
      <c r="J34" s="172" t="s">
        <v>93</v>
      </c>
      <c r="K34" s="173"/>
      <c r="L34" s="173"/>
      <c r="M34" s="174"/>
      <c r="N34" s="181"/>
      <c r="O34" s="182"/>
      <c r="P34" s="27" t="s">
        <v>21</v>
      </c>
      <c r="Q34" s="4"/>
      <c r="R34" s="27" t="s">
        <v>22</v>
      </c>
      <c r="S34" s="4"/>
      <c r="T34" s="28" t="s">
        <v>23</v>
      </c>
      <c r="U34" s="172" t="s">
        <v>94</v>
      </c>
      <c r="V34" s="173"/>
      <c r="W34" s="173"/>
      <c r="X34" s="174"/>
      <c r="Y34" s="181"/>
      <c r="Z34" s="182"/>
      <c r="AA34" s="27" t="s">
        <v>21</v>
      </c>
      <c r="AB34" s="4"/>
      <c r="AC34" s="27" t="s">
        <v>22</v>
      </c>
      <c r="AD34" s="4"/>
      <c r="AE34" s="28" t="s">
        <v>23</v>
      </c>
      <c r="AF34" s="1"/>
      <c r="AG34" s="1"/>
      <c r="AH34" s="1"/>
      <c r="AI34" s="1"/>
    </row>
    <row r="35" spans="2:35" x14ac:dyDescent="0.4">
      <c r="B35" s="379" t="s">
        <v>29</v>
      </c>
      <c r="C35" s="380"/>
      <c r="D35" s="380"/>
      <c r="E35" s="381"/>
      <c r="F35" s="272" t="s">
        <v>30</v>
      </c>
      <c r="G35" s="273"/>
      <c r="H35" s="273"/>
      <c r="I35" s="273"/>
      <c r="J35" s="273"/>
      <c r="K35" s="273"/>
      <c r="L35" s="273"/>
      <c r="M35" s="273"/>
      <c r="N35" s="273"/>
      <c r="O35" s="273"/>
      <c r="P35" s="274"/>
      <c r="Q35" s="239" t="s">
        <v>31</v>
      </c>
      <c r="R35" s="240"/>
      <c r="S35" s="240"/>
      <c r="T35" s="241"/>
      <c r="U35" s="242"/>
      <c r="V35" s="243"/>
      <c r="W35" s="243"/>
      <c r="X35" s="243"/>
      <c r="Y35" s="243"/>
      <c r="Z35" s="243"/>
      <c r="AA35" s="243"/>
      <c r="AB35" s="243"/>
      <c r="AC35" s="243"/>
      <c r="AD35" s="243"/>
      <c r="AE35" s="21" t="s">
        <v>32</v>
      </c>
      <c r="AF35" s="1"/>
      <c r="AG35" s="1"/>
      <c r="AH35" s="1"/>
      <c r="AI35" s="1"/>
    </row>
    <row r="36" spans="2:35" x14ac:dyDescent="0.4">
      <c r="B36" s="249"/>
      <c r="C36" s="250"/>
      <c r="D36" s="250"/>
      <c r="E36" s="251"/>
      <c r="F36" s="255"/>
      <c r="G36" s="256"/>
      <c r="H36" s="256"/>
      <c r="I36" s="256"/>
      <c r="J36" s="256"/>
      <c r="K36" s="256"/>
      <c r="L36" s="256"/>
      <c r="M36" s="256"/>
      <c r="N36" s="256"/>
      <c r="O36" s="256"/>
      <c r="P36" s="257"/>
      <c r="Q36" s="239" t="s">
        <v>33</v>
      </c>
      <c r="R36" s="240"/>
      <c r="S36" s="240"/>
      <c r="T36" s="241"/>
      <c r="U36" s="242"/>
      <c r="V36" s="243"/>
      <c r="W36" s="243"/>
      <c r="X36" s="243"/>
      <c r="Y36" s="243"/>
      <c r="Z36" s="243"/>
      <c r="AA36" s="243"/>
      <c r="AB36" s="243"/>
      <c r="AC36" s="243"/>
      <c r="AD36" s="243"/>
      <c r="AE36" s="245"/>
      <c r="AF36" s="1"/>
      <c r="AG36" s="1"/>
      <c r="AH36" s="1"/>
      <c r="AI36" s="1"/>
    </row>
    <row r="37" spans="2:35" x14ac:dyDescent="0.4">
      <c r="B37" s="249"/>
      <c r="C37" s="250"/>
      <c r="D37" s="250"/>
      <c r="E37" s="251"/>
      <c r="F37" s="258"/>
      <c r="G37" s="259"/>
      <c r="H37" s="259"/>
      <c r="I37" s="259"/>
      <c r="J37" s="259"/>
      <c r="K37" s="259"/>
      <c r="L37" s="259"/>
      <c r="M37" s="259"/>
      <c r="N37" s="259"/>
      <c r="O37" s="259"/>
      <c r="P37" s="260"/>
      <c r="Q37" s="239" t="s">
        <v>34</v>
      </c>
      <c r="R37" s="240"/>
      <c r="S37" s="240"/>
      <c r="T37" s="241"/>
      <c r="U37" s="242"/>
      <c r="V37" s="243"/>
      <c r="W37" s="243"/>
      <c r="X37" s="243"/>
      <c r="Y37" s="243"/>
      <c r="Z37" s="243"/>
      <c r="AA37" s="243"/>
      <c r="AB37" s="243"/>
      <c r="AC37" s="243"/>
      <c r="AD37" s="243"/>
      <c r="AE37" s="245"/>
      <c r="AF37" s="1"/>
      <c r="AG37" s="1"/>
      <c r="AH37" s="1"/>
      <c r="AI37" s="1"/>
    </row>
    <row r="38" spans="2:35" x14ac:dyDescent="0.4">
      <c r="B38" s="249"/>
      <c r="C38" s="250"/>
      <c r="D38" s="250"/>
      <c r="E38" s="251"/>
      <c r="F38" s="272" t="s">
        <v>35</v>
      </c>
      <c r="G38" s="273"/>
      <c r="H38" s="273"/>
      <c r="I38" s="273"/>
      <c r="J38" s="273"/>
      <c r="K38" s="273"/>
      <c r="L38" s="273"/>
      <c r="M38" s="273"/>
      <c r="N38" s="273"/>
      <c r="O38" s="273"/>
      <c r="P38" s="274"/>
      <c r="Q38" s="239" t="s">
        <v>31</v>
      </c>
      <c r="R38" s="240"/>
      <c r="S38" s="240"/>
      <c r="T38" s="241"/>
      <c r="U38" s="242"/>
      <c r="V38" s="243"/>
      <c r="W38" s="243"/>
      <c r="X38" s="243"/>
      <c r="Y38" s="243"/>
      <c r="Z38" s="243"/>
      <c r="AA38" s="243"/>
      <c r="AB38" s="243"/>
      <c r="AC38" s="243"/>
      <c r="AD38" s="243"/>
      <c r="AE38" s="21" t="s">
        <v>32</v>
      </c>
      <c r="AF38" s="1"/>
      <c r="AG38" s="1"/>
      <c r="AH38" s="1"/>
      <c r="AI38" s="1"/>
    </row>
    <row r="39" spans="2:35" x14ac:dyDescent="0.4">
      <c r="B39" s="249"/>
      <c r="C39" s="250"/>
      <c r="D39" s="250"/>
      <c r="E39" s="251"/>
      <c r="F39" s="255"/>
      <c r="G39" s="256"/>
      <c r="H39" s="256"/>
      <c r="I39" s="256"/>
      <c r="J39" s="256"/>
      <c r="K39" s="256"/>
      <c r="L39" s="256"/>
      <c r="M39" s="256"/>
      <c r="N39" s="256"/>
      <c r="O39" s="256"/>
      <c r="P39" s="257"/>
      <c r="Q39" s="239" t="s">
        <v>33</v>
      </c>
      <c r="R39" s="240"/>
      <c r="S39" s="240"/>
      <c r="T39" s="241"/>
      <c r="U39" s="242"/>
      <c r="V39" s="243"/>
      <c r="W39" s="243"/>
      <c r="X39" s="243"/>
      <c r="Y39" s="243"/>
      <c r="Z39" s="243"/>
      <c r="AA39" s="243"/>
      <c r="AB39" s="243"/>
      <c r="AC39" s="243"/>
      <c r="AD39" s="243"/>
      <c r="AE39" s="245"/>
      <c r="AF39" s="1"/>
      <c r="AG39" s="1"/>
      <c r="AH39" s="1"/>
      <c r="AI39" s="1"/>
    </row>
    <row r="40" spans="2:35" x14ac:dyDescent="0.4">
      <c r="B40" s="252"/>
      <c r="C40" s="253"/>
      <c r="D40" s="253"/>
      <c r="E40" s="254"/>
      <c r="F40" s="258"/>
      <c r="G40" s="259"/>
      <c r="H40" s="259"/>
      <c r="I40" s="259"/>
      <c r="J40" s="259"/>
      <c r="K40" s="259"/>
      <c r="L40" s="259"/>
      <c r="M40" s="259"/>
      <c r="N40" s="259"/>
      <c r="O40" s="259"/>
      <c r="P40" s="260"/>
      <c r="Q40" s="239" t="s">
        <v>34</v>
      </c>
      <c r="R40" s="240"/>
      <c r="S40" s="240"/>
      <c r="T40" s="241"/>
      <c r="U40" s="242"/>
      <c r="V40" s="243"/>
      <c r="W40" s="243"/>
      <c r="X40" s="243"/>
      <c r="Y40" s="243"/>
      <c r="Z40" s="243"/>
      <c r="AA40" s="243"/>
      <c r="AB40" s="243"/>
      <c r="AC40" s="243"/>
      <c r="AD40" s="243"/>
      <c r="AE40" s="245"/>
      <c r="AF40" s="1"/>
      <c r="AG40" s="1"/>
      <c r="AH40" s="1"/>
      <c r="AI40" s="1"/>
    </row>
    <row r="41" spans="2:35" x14ac:dyDescent="0.4">
      <c r="B41" s="229" t="s">
        <v>36</v>
      </c>
      <c r="C41" s="230"/>
      <c r="D41" s="230"/>
      <c r="E41" s="231"/>
      <c r="F41" s="29"/>
      <c r="G41" s="170" t="s">
        <v>37</v>
      </c>
      <c r="H41" s="170"/>
      <c r="I41" s="170"/>
      <c r="J41" s="170"/>
      <c r="K41" s="170"/>
      <c r="L41" s="170"/>
      <c r="M41" s="170"/>
      <c r="N41" s="170"/>
      <c r="O41" s="170"/>
      <c r="P41" s="238"/>
      <c r="Q41" s="239" t="s">
        <v>31</v>
      </c>
      <c r="R41" s="240"/>
      <c r="S41" s="240"/>
      <c r="T41" s="241"/>
      <c r="U41" s="242"/>
      <c r="V41" s="243"/>
      <c r="W41" s="243"/>
      <c r="X41" s="243"/>
      <c r="Y41" s="243"/>
      <c r="Z41" s="243"/>
      <c r="AA41" s="243"/>
      <c r="AB41" s="243"/>
      <c r="AC41" s="243"/>
      <c r="AD41" s="243"/>
      <c r="AE41" s="21" t="s">
        <v>32</v>
      </c>
      <c r="AF41" s="1"/>
      <c r="AG41" s="1"/>
      <c r="AH41" s="1"/>
      <c r="AI41" s="1"/>
    </row>
    <row r="42" spans="2:35" x14ac:dyDescent="0.4">
      <c r="B42" s="232"/>
      <c r="C42" s="233"/>
      <c r="D42" s="233"/>
      <c r="E42" s="234"/>
      <c r="F42" s="30"/>
      <c r="G42" s="171" t="s">
        <v>38</v>
      </c>
      <c r="H42" s="171"/>
      <c r="I42" s="171"/>
      <c r="J42" s="171"/>
      <c r="K42" s="171"/>
      <c r="L42" s="171"/>
      <c r="M42" s="171"/>
      <c r="N42" s="171"/>
      <c r="O42" s="171"/>
      <c r="P42" s="244"/>
      <c r="Q42" s="239" t="s">
        <v>33</v>
      </c>
      <c r="R42" s="240"/>
      <c r="S42" s="240"/>
      <c r="T42" s="241"/>
      <c r="U42" s="242"/>
      <c r="V42" s="243"/>
      <c r="W42" s="243"/>
      <c r="X42" s="243"/>
      <c r="Y42" s="243"/>
      <c r="Z42" s="243"/>
      <c r="AA42" s="243"/>
      <c r="AB42" s="243"/>
      <c r="AC42" s="243"/>
      <c r="AD42" s="243"/>
      <c r="AE42" s="245"/>
      <c r="AF42" s="1"/>
      <c r="AG42" s="1"/>
      <c r="AH42" s="1"/>
      <c r="AI42" s="1"/>
    </row>
    <row r="43" spans="2:35" x14ac:dyDescent="0.4">
      <c r="B43" s="235"/>
      <c r="C43" s="236"/>
      <c r="D43" s="236"/>
      <c r="E43" s="237"/>
      <c r="F43" s="246"/>
      <c r="G43" s="247"/>
      <c r="H43" s="247"/>
      <c r="I43" s="247"/>
      <c r="J43" s="247"/>
      <c r="K43" s="247"/>
      <c r="L43" s="247"/>
      <c r="M43" s="247"/>
      <c r="N43" s="247"/>
      <c r="O43" s="247"/>
      <c r="P43" s="248"/>
      <c r="Q43" s="239" t="s">
        <v>34</v>
      </c>
      <c r="R43" s="240"/>
      <c r="S43" s="240"/>
      <c r="T43" s="241"/>
      <c r="U43" s="242"/>
      <c r="V43" s="243"/>
      <c r="W43" s="243"/>
      <c r="X43" s="243"/>
      <c r="Y43" s="243"/>
      <c r="Z43" s="243"/>
      <c r="AA43" s="243"/>
      <c r="AB43" s="243"/>
      <c r="AC43" s="243"/>
      <c r="AD43" s="243"/>
      <c r="AE43" s="245"/>
      <c r="AF43" s="1"/>
      <c r="AG43" s="1"/>
      <c r="AH43" s="1"/>
      <c r="AI43" s="1"/>
    </row>
    <row r="44" spans="2:35" x14ac:dyDescent="0.4">
      <c r="B44" s="172" t="s">
        <v>39</v>
      </c>
      <c r="C44" s="173"/>
      <c r="D44" s="173"/>
      <c r="E44" s="173"/>
      <c r="F44" s="173"/>
      <c r="G44" s="173"/>
      <c r="H44" s="173"/>
      <c r="I44" s="174"/>
      <c r="J44" s="175" t="s">
        <v>40</v>
      </c>
      <c r="K44" s="176"/>
      <c r="L44" s="176"/>
      <c r="M44" s="176"/>
      <c r="N44" s="177"/>
      <c r="O44" s="178" t="s">
        <v>41</v>
      </c>
      <c r="P44" s="179"/>
      <c r="Q44" s="179"/>
      <c r="R44" s="179"/>
      <c r="S44" s="179"/>
      <c r="T44" s="180"/>
      <c r="U44" s="181"/>
      <c r="V44" s="182"/>
      <c r="W44" s="182"/>
      <c r="X44" s="182"/>
      <c r="Y44" s="182"/>
      <c r="Z44" s="182"/>
      <c r="AA44" s="182"/>
      <c r="AB44" s="182"/>
      <c r="AC44" s="182"/>
      <c r="AD44" s="182"/>
      <c r="AE44" s="183"/>
      <c r="AF44" s="1"/>
      <c r="AG44" s="1"/>
      <c r="AH44" s="1"/>
      <c r="AI44" s="1"/>
    </row>
    <row r="45" spans="2:35" x14ac:dyDescent="0.4">
      <c r="B45" s="377" t="s">
        <v>165</v>
      </c>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1"/>
      <c r="AG45" s="1"/>
      <c r="AH45" s="1"/>
      <c r="AI45" s="1"/>
    </row>
    <row r="46" spans="2:35" x14ac:dyDescent="0.4">
      <c r="B46" s="378" t="s">
        <v>167</v>
      </c>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c r="AE46" s="378"/>
      <c r="AF46" s="1"/>
      <c r="AG46" s="1"/>
      <c r="AH46" s="1"/>
      <c r="AI46" s="1"/>
    </row>
    <row r="47" spans="2:35" x14ac:dyDescent="0.4">
      <c r="B47" s="5" t="s">
        <v>89</v>
      </c>
    </row>
    <row r="48" spans="2:35" x14ac:dyDescent="0.4">
      <c r="B48" s="5" t="s">
        <v>88</v>
      </c>
    </row>
  </sheetData>
  <mergeCells count="119">
    <mergeCell ref="N10:AE10"/>
    <mergeCell ref="B11:I11"/>
    <mergeCell ref="J11:M11"/>
    <mergeCell ref="N11:T11"/>
    <mergeCell ref="U11:V11"/>
    <mergeCell ref="W11:Z11"/>
    <mergeCell ref="AA11:AC11"/>
    <mergeCell ref="AD11:AE11"/>
    <mergeCell ref="B3:AE3"/>
    <mergeCell ref="B5:AE5"/>
    <mergeCell ref="B6:AE6"/>
    <mergeCell ref="B7:I10"/>
    <mergeCell ref="J7:M7"/>
    <mergeCell ref="N7:AE7"/>
    <mergeCell ref="J8:M8"/>
    <mergeCell ref="N8:AE8"/>
    <mergeCell ref="J9:M10"/>
    <mergeCell ref="N9:AE9"/>
    <mergeCell ref="B15:I15"/>
    <mergeCell ref="J15:M15"/>
    <mergeCell ref="N15:T15"/>
    <mergeCell ref="U15:X15"/>
    <mergeCell ref="Y15:AE15"/>
    <mergeCell ref="B16:I16"/>
    <mergeCell ref="J16:AE16"/>
    <mergeCell ref="B12:I12"/>
    <mergeCell ref="B13:I13"/>
    <mergeCell ref="J13:AE13"/>
    <mergeCell ref="B14:I14"/>
    <mergeCell ref="J14:T14"/>
    <mergeCell ref="U14:X14"/>
    <mergeCell ref="Y14:AE14"/>
    <mergeCell ref="J12:M12"/>
    <mergeCell ref="N12:P12"/>
    <mergeCell ref="Q12:S12"/>
    <mergeCell ref="T12:X12"/>
    <mergeCell ref="Y12:AE12"/>
    <mergeCell ref="B18:AE18"/>
    <mergeCell ref="B19:I22"/>
    <mergeCell ref="J19:M19"/>
    <mergeCell ref="N19:AE19"/>
    <mergeCell ref="J20:M20"/>
    <mergeCell ref="N20:AE20"/>
    <mergeCell ref="J21:M22"/>
    <mergeCell ref="N21:AE21"/>
    <mergeCell ref="N22:AE22"/>
    <mergeCell ref="AD23:AE23"/>
    <mergeCell ref="B24:I24"/>
    <mergeCell ref="B25:I25"/>
    <mergeCell ref="J25:AE25"/>
    <mergeCell ref="B26:I26"/>
    <mergeCell ref="J26:T26"/>
    <mergeCell ref="U26:X26"/>
    <mergeCell ref="Y26:AE26"/>
    <mergeCell ref="B23:I23"/>
    <mergeCell ref="J23:M23"/>
    <mergeCell ref="N23:T23"/>
    <mergeCell ref="U23:V23"/>
    <mergeCell ref="W23:Z23"/>
    <mergeCell ref="AA23:AC23"/>
    <mergeCell ref="T24:X24"/>
    <mergeCell ref="Y24:AE24"/>
    <mergeCell ref="J24:O24"/>
    <mergeCell ref="P24:Q24"/>
    <mergeCell ref="R24:S24"/>
    <mergeCell ref="B29:I29"/>
    <mergeCell ref="J29:M29"/>
    <mergeCell ref="N29:O29"/>
    <mergeCell ref="U29:X29"/>
    <mergeCell ref="Y29:Z29"/>
    <mergeCell ref="B31:AE31"/>
    <mergeCell ref="B27:I27"/>
    <mergeCell ref="J27:M27"/>
    <mergeCell ref="N27:T27"/>
    <mergeCell ref="U27:X27"/>
    <mergeCell ref="Y27:AE27"/>
    <mergeCell ref="B28:I28"/>
    <mergeCell ref="J28:AE28"/>
    <mergeCell ref="B30:AC30"/>
    <mergeCell ref="B32:I32"/>
    <mergeCell ref="J32:AE32"/>
    <mergeCell ref="B33:I33"/>
    <mergeCell ref="J33:AE33"/>
    <mergeCell ref="B34:I34"/>
    <mergeCell ref="J34:M34"/>
    <mergeCell ref="N34:O34"/>
    <mergeCell ref="U34:X34"/>
    <mergeCell ref="Y34:Z34"/>
    <mergeCell ref="U37:AE37"/>
    <mergeCell ref="F38:P40"/>
    <mergeCell ref="Q38:T38"/>
    <mergeCell ref="U38:AD38"/>
    <mergeCell ref="Q39:T39"/>
    <mergeCell ref="U39:AE39"/>
    <mergeCell ref="Q40:T40"/>
    <mergeCell ref="U40:AE40"/>
    <mergeCell ref="B35:E40"/>
    <mergeCell ref="F35:P37"/>
    <mergeCell ref="Q35:T35"/>
    <mergeCell ref="U35:AD35"/>
    <mergeCell ref="Q36:T36"/>
    <mergeCell ref="U36:AE36"/>
    <mergeCell ref="Q37:T37"/>
    <mergeCell ref="B45:AE45"/>
    <mergeCell ref="B46:AE46"/>
    <mergeCell ref="B44:I44"/>
    <mergeCell ref="J44:N44"/>
    <mergeCell ref="O44:T44"/>
    <mergeCell ref="U44:AE44"/>
    <mergeCell ref="B41:E43"/>
    <mergeCell ref="G41:P41"/>
    <mergeCell ref="Q41:T41"/>
    <mergeCell ref="U41:AD41"/>
    <mergeCell ref="G42:P42"/>
    <mergeCell ref="Q42:T42"/>
    <mergeCell ref="U42:AE42"/>
    <mergeCell ref="F43:P43"/>
    <mergeCell ref="Q43:T43"/>
    <mergeCell ref="U43:AE43"/>
  </mergeCells>
  <phoneticPr fontId="3"/>
  <dataValidations count="2">
    <dataValidation type="whole" operator="lessThan" allowBlank="1" showInputMessage="1" showErrorMessage="1" error="小数点以下切り捨てで入力してください。" sqref="U41:AD41" xr:uid="{C6B93A2D-4711-4DB2-85E3-09734DEAC00A}">
      <formula1>1000000000</formula1>
    </dataValidation>
    <dataValidation type="whole" operator="lessThan" allowBlank="1" showInputMessage="1" showErrorMessage="1" error="小数点以下切り捨てで入力してください。" sqref="U38:AD38 U35:AD35" xr:uid="{AA518964-101F-46B0-8D86-F7C0B1ED24FB}">
      <formula1>1000000000000</formula1>
    </dataValidation>
  </dataValidations>
  <pageMargins left="0.7" right="0.7" top="0.75" bottom="0.75" header="0.3" footer="0.3"/>
  <pageSetup paperSize="9" scale="88" orientation="portrait" r:id="rId1"/>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123825</xdr:colOff>
                    <xdr:row>31</xdr:row>
                    <xdr:rowOff>438150</xdr:rowOff>
                  </from>
                  <to>
                    <xdr:col>13</xdr:col>
                    <xdr:colOff>95250</xdr:colOff>
                    <xdr:row>33</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180975</xdr:colOff>
                    <xdr:row>31</xdr:row>
                    <xdr:rowOff>438150</xdr:rowOff>
                  </from>
                  <to>
                    <xdr:col>21</xdr:col>
                    <xdr:colOff>133350</xdr:colOff>
                    <xdr:row>33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66675</xdr:colOff>
                    <xdr:row>31</xdr:row>
                    <xdr:rowOff>438150</xdr:rowOff>
                  </from>
                  <to>
                    <xdr:col>17</xdr:col>
                    <xdr:colOff>57150</xdr:colOff>
                    <xdr:row>33</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28575</xdr:colOff>
                    <xdr:row>42</xdr:row>
                    <xdr:rowOff>200025</xdr:rowOff>
                  </from>
                  <to>
                    <xdr:col>10</xdr:col>
                    <xdr:colOff>0</xdr:colOff>
                    <xdr:row>44</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95250</xdr:colOff>
                    <xdr:row>42</xdr:row>
                    <xdr:rowOff>209550</xdr:rowOff>
                  </from>
                  <to>
                    <xdr:col>12</xdr:col>
                    <xdr:colOff>66675</xdr:colOff>
                    <xdr:row>44</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228600</xdr:colOff>
                    <xdr:row>47</xdr:row>
                    <xdr:rowOff>0</xdr:rowOff>
                  </from>
                  <to>
                    <xdr:col>3</xdr:col>
                    <xdr:colOff>28575</xdr:colOff>
                    <xdr:row>48</xdr:row>
                    <xdr:rowOff>171450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0</xdr:colOff>
                    <xdr:row>39</xdr:row>
                    <xdr:rowOff>200025</xdr:rowOff>
                  </from>
                  <to>
                    <xdr:col>5</xdr:col>
                    <xdr:colOff>200025</xdr:colOff>
                    <xdr:row>41</xdr:row>
                    <xdr:rowOff>66675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9525</xdr:colOff>
                    <xdr:row>40</xdr:row>
                    <xdr:rowOff>200025</xdr:rowOff>
                  </from>
                  <to>
                    <xdr:col>5</xdr:col>
                    <xdr:colOff>209550</xdr:colOff>
                    <xdr:row>42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E7203-69B3-4252-9D7E-7F4E298222B7}">
  <dimension ref="B2:AI35"/>
  <sheetViews>
    <sheetView view="pageBreakPreview" topLeftCell="A13" zoomScaleNormal="100" zoomScaleSheetLayoutView="100" workbookViewId="0">
      <selection activeCell="C32" sqref="C32:AD34"/>
    </sheetView>
  </sheetViews>
  <sheetFormatPr defaultRowHeight="18.75" x14ac:dyDescent="0.4"/>
  <cols>
    <col min="1" max="1" width="1.625" customWidth="1"/>
    <col min="2" max="2" width="3" style="5" customWidth="1"/>
    <col min="3" max="9" width="3.125" style="5" customWidth="1"/>
    <col min="10" max="14" width="3" style="5" customWidth="1"/>
    <col min="15" max="16" width="4.125" style="5" customWidth="1"/>
    <col min="17" max="21" width="3" style="5" customWidth="1"/>
    <col min="22" max="23" width="4.125" style="5" customWidth="1"/>
    <col min="24" max="30" width="3" style="5" customWidth="1"/>
    <col min="31" max="31" width="1.125" style="5" customWidth="1"/>
    <col min="32" max="34" width="3" style="5" customWidth="1"/>
  </cols>
  <sheetData>
    <row r="2" spans="2:34" x14ac:dyDescent="0.4">
      <c r="B2" s="1" t="s">
        <v>123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4" x14ac:dyDescent="0.4">
      <c r="B3" s="1"/>
      <c r="C3" s="1"/>
      <c r="D3" s="1"/>
      <c r="E3" s="1"/>
      <c r="F3" s="1"/>
      <c r="G3" s="1"/>
      <c r="H3" s="1"/>
      <c r="I3" s="1"/>
      <c r="J3" s="1"/>
      <c r="K3" s="1"/>
      <c r="L3" s="1"/>
      <c r="M3" s="1"/>
      <c r="N3" s="1"/>
      <c r="O3" s="1"/>
      <c r="P3" s="1"/>
      <c r="Q3" s="1"/>
      <c r="R3" s="1"/>
      <c r="S3" s="1"/>
      <c r="T3" s="1"/>
      <c r="U3" s="1"/>
      <c r="V3" s="1"/>
      <c r="W3" s="1"/>
      <c r="X3" s="1"/>
      <c r="Y3" s="1"/>
      <c r="Z3" s="1" t="s">
        <v>124</v>
      </c>
      <c r="AA3" s="1"/>
      <c r="AB3" s="1" t="s">
        <v>125</v>
      </c>
      <c r="AC3" s="1"/>
      <c r="AD3" s="1"/>
      <c r="AE3" s="1"/>
      <c r="AF3" s="1"/>
      <c r="AG3" s="1"/>
      <c r="AH3" s="1"/>
    </row>
    <row r="4" spans="2:34" x14ac:dyDescent="0.4">
      <c r="B4" s="1" t="s">
        <v>126</v>
      </c>
      <c r="C4" s="1"/>
      <c r="D4" s="1"/>
      <c r="E4" s="1"/>
      <c r="F4" s="1"/>
      <c r="G4" s="1"/>
      <c r="H4" s="1"/>
      <c r="I4" s="1"/>
      <c r="J4" s="1"/>
      <c r="K4" s="1"/>
      <c r="L4" s="1" t="s">
        <v>127</v>
      </c>
      <c r="M4" s="1"/>
      <c r="N4" s="1"/>
      <c r="O4" s="1"/>
      <c r="P4" s="1"/>
      <c r="Q4" s="1"/>
      <c r="R4" s="1"/>
      <c r="S4" s="1"/>
      <c r="T4" s="1"/>
      <c r="U4" s="1"/>
      <c r="V4" s="1"/>
      <c r="W4" s="1"/>
      <c r="X4" s="1"/>
      <c r="Y4" s="1"/>
      <c r="Z4" s="1"/>
      <c r="AA4" s="1"/>
      <c r="AB4" s="1"/>
      <c r="AC4" s="1"/>
      <c r="AD4" s="1"/>
      <c r="AE4" s="1"/>
      <c r="AF4" s="1"/>
      <c r="AG4" s="1"/>
      <c r="AH4" s="1"/>
    </row>
    <row r="5" spans="2:34" x14ac:dyDescent="0.4">
      <c r="B5" s="1"/>
      <c r="C5" s="1"/>
      <c r="D5" s="1"/>
      <c r="E5" s="1"/>
      <c r="F5" s="1"/>
      <c r="G5" s="1"/>
      <c r="H5" s="1"/>
      <c r="I5" s="1"/>
      <c r="J5" s="1"/>
      <c r="K5" s="1"/>
      <c r="L5" s="1"/>
      <c r="M5" s="1"/>
      <c r="N5" s="1" t="s">
        <v>291</v>
      </c>
      <c r="O5" s="1"/>
      <c r="P5" s="1"/>
      <c r="Q5" s="1" t="s">
        <v>128</v>
      </c>
      <c r="R5" s="1"/>
      <c r="S5" s="1"/>
      <c r="T5" s="1"/>
      <c r="U5" s="1"/>
      <c r="V5" s="400"/>
      <c r="W5" s="400"/>
      <c r="X5" s="400"/>
      <c r="Y5" s="400"/>
      <c r="Z5" s="400"/>
      <c r="AA5" s="400"/>
      <c r="AB5" s="400"/>
      <c r="AC5" s="400"/>
      <c r="AD5" s="400"/>
      <c r="AE5" s="1"/>
      <c r="AF5" s="1"/>
      <c r="AG5" s="1"/>
      <c r="AH5"/>
    </row>
    <row r="6" spans="2:34" x14ac:dyDescent="0.4">
      <c r="B6" s="1"/>
      <c r="C6" s="1"/>
      <c r="D6" s="1"/>
      <c r="E6" s="1"/>
      <c r="F6" s="1"/>
      <c r="G6" s="1"/>
      <c r="H6" s="1"/>
      <c r="I6" s="1"/>
      <c r="J6" s="1"/>
      <c r="K6" s="1"/>
      <c r="L6" s="1"/>
      <c r="M6" s="1"/>
      <c r="N6" s="1"/>
      <c r="O6" s="1"/>
      <c r="P6" s="1"/>
      <c r="Q6" s="1" t="s">
        <v>129</v>
      </c>
      <c r="R6" s="1"/>
      <c r="S6" s="1"/>
      <c r="T6" s="1"/>
      <c r="U6" s="1"/>
      <c r="V6" s="400"/>
      <c r="W6" s="400"/>
      <c r="X6" s="400"/>
      <c r="Y6" s="400"/>
      <c r="Z6" s="400"/>
      <c r="AA6" s="400"/>
      <c r="AB6" s="400"/>
      <c r="AC6" s="400"/>
      <c r="AD6" s="400"/>
      <c r="AE6" s="1"/>
      <c r="AF6" s="1"/>
      <c r="AG6" s="1"/>
      <c r="AH6"/>
    </row>
    <row r="7" spans="2:34" x14ac:dyDescent="0.4">
      <c r="B7" s="1"/>
      <c r="C7" s="1"/>
      <c r="D7" s="1"/>
      <c r="E7" s="1"/>
      <c r="F7" s="1"/>
      <c r="G7" s="1"/>
      <c r="H7" s="1"/>
      <c r="I7" s="1"/>
      <c r="J7" s="1"/>
      <c r="K7" s="1"/>
      <c r="L7" s="1"/>
      <c r="M7" s="1"/>
      <c r="N7" s="1"/>
      <c r="O7" s="1"/>
      <c r="P7" s="1"/>
      <c r="Q7" s="1" t="s">
        <v>130</v>
      </c>
      <c r="R7" s="1"/>
      <c r="S7" s="1"/>
      <c r="T7" s="1"/>
      <c r="U7" s="1"/>
      <c r="V7" s="400"/>
      <c r="W7" s="400"/>
      <c r="X7" s="400"/>
      <c r="Y7" s="400"/>
      <c r="Z7" s="400"/>
      <c r="AA7" s="400"/>
      <c r="AB7" s="400"/>
      <c r="AC7" s="400"/>
      <c r="AD7" s="400"/>
      <c r="AE7" s="1"/>
      <c r="AF7" s="1"/>
      <c r="AG7" s="1"/>
      <c r="AH7"/>
    </row>
    <row r="8" spans="2:34" x14ac:dyDescent="0.4">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row>
    <row r="9" spans="2:34" x14ac:dyDescent="0.4">
      <c r="B9" s="401" t="s">
        <v>293</v>
      </c>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1"/>
      <c r="AF9" s="1"/>
      <c r="AG9" s="1"/>
      <c r="AH9" s="1"/>
    </row>
    <row r="10" spans="2:34" x14ac:dyDescent="0.4">
      <c r="B10" s="402" t="s">
        <v>131</v>
      </c>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1"/>
      <c r="AF10" s="1"/>
      <c r="AG10" s="1"/>
      <c r="AH10" s="1"/>
    </row>
    <row r="11" spans="2:34" x14ac:dyDescent="0.4">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1"/>
      <c r="AF11" s="1"/>
      <c r="AG11" s="1"/>
      <c r="AH11" s="1"/>
    </row>
    <row r="12" spans="2:34" x14ac:dyDescent="0.4">
      <c r="B12" s="405" t="s">
        <v>292</v>
      </c>
      <c r="C12" s="405"/>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1"/>
      <c r="AF12" s="1"/>
      <c r="AG12" s="1"/>
      <c r="AH12" s="1"/>
    </row>
    <row r="13" spans="2:34" x14ac:dyDescent="0.4">
      <c r="B13" s="405"/>
      <c r="C13" s="405"/>
      <c r="D13" s="405"/>
      <c r="E13" s="405"/>
      <c r="F13" s="405"/>
      <c r="G13" s="405"/>
      <c r="H13" s="405"/>
      <c r="I13" s="405"/>
      <c r="J13" s="405"/>
      <c r="K13" s="405"/>
      <c r="L13" s="405"/>
      <c r="M13" s="405"/>
      <c r="N13" s="405"/>
      <c r="O13" s="405"/>
      <c r="P13" s="405"/>
      <c r="Q13" s="405"/>
      <c r="R13" s="405"/>
      <c r="S13" s="405"/>
      <c r="T13" s="405"/>
      <c r="U13" s="405"/>
      <c r="V13" s="405"/>
      <c r="W13" s="405"/>
      <c r="X13" s="405"/>
      <c r="Y13" s="405"/>
      <c r="Z13" s="405"/>
      <c r="AA13" s="405"/>
      <c r="AB13" s="405"/>
      <c r="AC13" s="405"/>
      <c r="AD13" s="405"/>
      <c r="AE13" s="1"/>
      <c r="AF13" s="1"/>
      <c r="AG13" s="1"/>
      <c r="AH13" s="1"/>
    </row>
    <row r="14" spans="2:34" x14ac:dyDescent="0.4">
      <c r="B14" s="405"/>
      <c r="C14" s="405"/>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1"/>
      <c r="AF14" s="1"/>
      <c r="AG14" s="1"/>
      <c r="AH14" s="1"/>
    </row>
    <row r="15" spans="2:34" x14ac:dyDescent="0.4">
      <c r="B15" s="78"/>
      <c r="C15" s="78"/>
      <c r="D15" s="78"/>
      <c r="E15" s="78"/>
      <c r="F15" s="78"/>
      <c r="G15" s="78"/>
      <c r="H15" s="78"/>
      <c r="I15" s="78"/>
      <c r="J15" s="78"/>
      <c r="K15" s="78"/>
      <c r="L15" s="78"/>
      <c r="M15" s="78"/>
      <c r="N15" s="78"/>
      <c r="O15" s="78"/>
      <c r="P15" s="78" t="s">
        <v>132</v>
      </c>
      <c r="Q15" s="78"/>
      <c r="R15" s="78"/>
      <c r="S15" s="78"/>
      <c r="T15" s="78"/>
      <c r="U15" s="78"/>
      <c r="V15" s="78"/>
      <c r="W15" s="78"/>
      <c r="X15" s="78"/>
      <c r="Y15" s="78"/>
      <c r="Z15" s="78"/>
      <c r="AA15" s="78"/>
      <c r="AB15" s="78"/>
      <c r="AC15" s="78"/>
      <c r="AD15" s="78"/>
      <c r="AE15" s="1"/>
      <c r="AF15" s="1"/>
      <c r="AG15" s="1"/>
      <c r="AH15" s="1"/>
    </row>
    <row r="16" spans="2:34" ht="18.75" customHeight="1" x14ac:dyDescent="0.4">
      <c r="B16" s="26" t="s">
        <v>133</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78"/>
      <c r="AE16" s="1"/>
      <c r="AF16" s="1"/>
      <c r="AG16" s="1"/>
      <c r="AH16" s="1"/>
    </row>
    <row r="17" spans="2:35" ht="18.75" customHeight="1" x14ac:dyDescent="0.4">
      <c r="B17" s="1" t="s">
        <v>134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2:35" ht="18.75" customHeight="1" x14ac:dyDescent="0.4">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2:35" x14ac:dyDescent="0.4">
      <c r="B19" s="1" t="s">
        <v>164</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2:35" x14ac:dyDescent="0.4">
      <c r="B20" s="26" t="s">
        <v>135</v>
      </c>
      <c r="C20" s="79" t="s">
        <v>136</v>
      </c>
      <c r="D20" s="406" t="s">
        <v>137</v>
      </c>
      <c r="E20" s="407"/>
      <c r="F20" s="407"/>
      <c r="G20" s="407"/>
      <c r="H20" s="407"/>
      <c r="I20" s="407"/>
      <c r="J20" s="407"/>
      <c r="K20" s="407"/>
      <c r="L20" s="407"/>
      <c r="M20" s="397"/>
      <c r="N20" s="398"/>
      <c r="O20" s="398"/>
      <c r="P20" s="398"/>
      <c r="Q20" s="398"/>
      <c r="R20" s="398"/>
      <c r="S20" s="398"/>
      <c r="T20" s="398"/>
      <c r="U20" s="398"/>
      <c r="V20" s="398"/>
      <c r="W20" s="398"/>
      <c r="X20" s="398"/>
      <c r="Y20" s="398"/>
      <c r="Z20" s="398"/>
      <c r="AA20" s="399"/>
      <c r="AB20" s="1"/>
      <c r="AC20" s="1"/>
      <c r="AD20" s="1"/>
      <c r="AE20" s="1"/>
      <c r="AF20"/>
      <c r="AG20"/>
      <c r="AH20"/>
    </row>
    <row r="21" spans="2:35" x14ac:dyDescent="0.4">
      <c r="B21" s="26"/>
      <c r="C21" s="79" t="s">
        <v>138</v>
      </c>
      <c r="D21" s="406" t="s">
        <v>139</v>
      </c>
      <c r="E21" s="407"/>
      <c r="F21" s="407"/>
      <c r="G21" s="407"/>
      <c r="H21" s="407"/>
      <c r="I21" s="407"/>
      <c r="J21" s="407"/>
      <c r="K21" s="407"/>
      <c r="L21" s="407"/>
      <c r="M21" s="397"/>
      <c r="N21" s="398"/>
      <c r="O21" s="398"/>
      <c r="P21" s="398"/>
      <c r="Q21" s="398"/>
      <c r="R21" s="398"/>
      <c r="S21" s="398"/>
      <c r="T21" s="398"/>
      <c r="U21" s="398"/>
      <c r="V21" s="398"/>
      <c r="W21" s="398"/>
      <c r="X21" s="398"/>
      <c r="Y21" s="398"/>
      <c r="Z21" s="398"/>
      <c r="AA21" s="399"/>
      <c r="AB21" s="1"/>
      <c r="AC21" s="1"/>
      <c r="AD21" s="1"/>
      <c r="AE21" s="1"/>
      <c r="AF21"/>
      <c r="AG21"/>
      <c r="AH21"/>
    </row>
    <row r="22" spans="2:35" x14ac:dyDescent="0.4">
      <c r="B22" s="26"/>
      <c r="C22" s="79" t="s">
        <v>140</v>
      </c>
      <c r="D22" s="411" t="s">
        <v>141</v>
      </c>
      <c r="E22" s="411"/>
      <c r="F22" s="411"/>
      <c r="G22" s="411"/>
      <c r="H22" s="411"/>
      <c r="I22" s="411"/>
      <c r="J22" s="411"/>
      <c r="K22" s="411"/>
      <c r="L22" s="406"/>
      <c r="M22" s="397"/>
      <c r="N22" s="398"/>
      <c r="O22" s="398"/>
      <c r="P22" s="398"/>
      <c r="Q22" s="398"/>
      <c r="R22" s="398"/>
      <c r="S22" s="398"/>
      <c r="T22" s="398"/>
      <c r="U22" s="398"/>
      <c r="V22" s="398"/>
      <c r="W22" s="398"/>
      <c r="X22" s="398"/>
      <c r="Y22" s="398"/>
      <c r="Z22" s="398"/>
      <c r="AA22" s="399"/>
      <c r="AB22" s="1"/>
      <c r="AC22" s="1"/>
      <c r="AD22" s="1"/>
      <c r="AE22" s="1"/>
      <c r="AF22"/>
      <c r="AG22"/>
      <c r="AH22"/>
    </row>
    <row r="23" spans="2:35" x14ac:dyDescent="0.4">
      <c r="B23" s="26"/>
      <c r="C23" s="144"/>
      <c r="D23" s="145"/>
      <c r="E23" s="145"/>
      <c r="F23" s="145"/>
      <c r="G23" s="145"/>
      <c r="H23" s="145"/>
      <c r="I23" s="145"/>
      <c r="J23" s="145"/>
      <c r="K23" s="145"/>
      <c r="L23" s="145"/>
      <c r="M23" s="25"/>
      <c r="N23" s="25"/>
      <c r="O23" s="25"/>
      <c r="P23" s="25"/>
      <c r="Q23" s="25"/>
      <c r="R23" s="25"/>
      <c r="S23" s="25"/>
      <c r="T23" s="25"/>
      <c r="U23" s="25"/>
      <c r="V23" s="25"/>
      <c r="W23" s="25"/>
      <c r="X23" s="25"/>
      <c r="Y23" s="25"/>
      <c r="Z23" s="25"/>
      <c r="AA23" s="25"/>
      <c r="AB23" s="25"/>
      <c r="AC23" s="25"/>
      <c r="AD23" s="25"/>
      <c r="AE23" s="1"/>
      <c r="AF23" s="1"/>
      <c r="AG23" s="1"/>
      <c r="AH23" s="1"/>
    </row>
    <row r="24" spans="2:35" x14ac:dyDescent="0.4">
      <c r="B24" s="1" t="s">
        <v>142</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2:35" x14ac:dyDescent="0.4">
      <c r="B25" s="1"/>
      <c r="C25" s="395"/>
      <c r="D25" s="395"/>
      <c r="E25" s="395"/>
      <c r="F25" s="395"/>
      <c r="G25" s="395"/>
      <c r="H25" s="395"/>
      <c r="I25" s="395"/>
      <c r="J25" s="395" t="s">
        <v>143</v>
      </c>
      <c r="K25" s="395"/>
      <c r="L25" s="395"/>
      <c r="M25" s="395"/>
      <c r="N25" s="395"/>
      <c r="O25" s="395"/>
      <c r="P25" s="395"/>
      <c r="Q25" s="395" t="s">
        <v>260</v>
      </c>
      <c r="R25" s="395"/>
      <c r="S25" s="395"/>
      <c r="T25" s="395"/>
      <c r="U25" s="395"/>
      <c r="V25" s="395"/>
      <c r="W25" s="395"/>
      <c r="X25" s="1"/>
      <c r="Y25" s="1"/>
      <c r="Z25" s="1"/>
      <c r="AA25" s="1"/>
      <c r="AB25" s="1"/>
      <c r="AC25" s="1"/>
      <c r="AD25" s="1"/>
      <c r="AE25" s="1"/>
      <c r="AF25" s="1"/>
      <c r="AG25" s="1"/>
      <c r="AH25" s="1"/>
    </row>
    <row r="26" spans="2:35" x14ac:dyDescent="0.4">
      <c r="B26" s="1"/>
      <c r="C26" s="79" t="s">
        <v>136</v>
      </c>
      <c r="D26" s="408" t="s">
        <v>144</v>
      </c>
      <c r="E26" s="408"/>
      <c r="F26" s="408"/>
      <c r="G26" s="408"/>
      <c r="H26" s="408"/>
      <c r="I26" s="409"/>
      <c r="J26" s="396"/>
      <c r="K26" s="396"/>
      <c r="L26" s="396"/>
      <c r="M26" s="396"/>
      <c r="N26" s="396"/>
      <c r="O26" s="395" t="s">
        <v>145</v>
      </c>
      <c r="P26" s="395"/>
      <c r="Q26" s="396"/>
      <c r="R26" s="396"/>
      <c r="S26" s="396"/>
      <c r="T26" s="396"/>
      <c r="U26" s="396"/>
      <c r="V26" s="395" t="s">
        <v>145</v>
      </c>
      <c r="W26" s="395"/>
      <c r="X26" s="1"/>
      <c r="Y26" s="1"/>
      <c r="Z26" s="1"/>
      <c r="AA26" s="1"/>
      <c r="AB26" s="1"/>
      <c r="AC26" s="1"/>
      <c r="AD26" s="1"/>
      <c r="AE26" s="1"/>
      <c r="AF26" s="1"/>
      <c r="AG26" s="1"/>
      <c r="AH26" s="1"/>
      <c r="AI26" s="1"/>
    </row>
    <row r="27" spans="2:35" x14ac:dyDescent="0.4">
      <c r="B27" s="1"/>
      <c r="C27" s="79" t="s">
        <v>138</v>
      </c>
      <c r="D27" s="408" t="s">
        <v>146</v>
      </c>
      <c r="E27" s="408"/>
      <c r="F27" s="408"/>
      <c r="G27" s="408"/>
      <c r="H27" s="408"/>
      <c r="I27" s="409"/>
      <c r="J27" s="396"/>
      <c r="K27" s="396"/>
      <c r="L27" s="396"/>
      <c r="M27" s="396"/>
      <c r="N27" s="396"/>
      <c r="O27" s="395" t="s">
        <v>145</v>
      </c>
      <c r="P27" s="395"/>
      <c r="Q27" s="396"/>
      <c r="R27" s="396"/>
      <c r="S27" s="396"/>
      <c r="T27" s="396"/>
      <c r="U27" s="396"/>
      <c r="V27" s="395" t="s">
        <v>145</v>
      </c>
      <c r="W27" s="395"/>
      <c r="X27" s="1"/>
      <c r="Y27" s="1"/>
      <c r="Z27" s="1"/>
      <c r="AA27" s="1"/>
      <c r="AB27" s="1"/>
      <c r="AC27" s="1"/>
      <c r="AD27" s="1"/>
      <c r="AE27" s="1"/>
      <c r="AF27" s="1"/>
      <c r="AG27" s="1"/>
      <c r="AH27" s="1"/>
      <c r="AI27" s="1"/>
    </row>
    <row r="28" spans="2:35" x14ac:dyDescent="0.4">
      <c r="B28" s="1"/>
      <c r="C28" s="79" t="s">
        <v>140</v>
      </c>
      <c r="D28" s="411" t="s">
        <v>147</v>
      </c>
      <c r="E28" s="411"/>
      <c r="F28" s="411"/>
      <c r="G28" s="411"/>
      <c r="H28" s="411"/>
      <c r="I28" s="406"/>
      <c r="J28" s="396"/>
      <c r="K28" s="396"/>
      <c r="L28" s="396"/>
      <c r="M28" s="396"/>
      <c r="N28" s="396"/>
      <c r="O28" s="395" t="s">
        <v>145</v>
      </c>
      <c r="P28" s="395"/>
      <c r="Q28" s="396"/>
      <c r="R28" s="396"/>
      <c r="S28" s="396"/>
      <c r="T28" s="396"/>
      <c r="U28" s="396"/>
      <c r="V28" s="395" t="s">
        <v>145</v>
      </c>
      <c r="W28" s="395"/>
      <c r="X28" s="1"/>
      <c r="Y28" s="1"/>
      <c r="Z28" s="1"/>
      <c r="AA28" s="1"/>
      <c r="AB28" s="1"/>
      <c r="AC28" s="1"/>
      <c r="AD28" s="1"/>
      <c r="AE28" s="1"/>
      <c r="AF28" s="1"/>
      <c r="AG28" s="1"/>
      <c r="AH28" s="1"/>
      <c r="AI28" s="1"/>
    </row>
    <row r="29" spans="2:35" x14ac:dyDescent="0.4">
      <c r="B29" s="1"/>
      <c r="C29" s="79" t="s">
        <v>148</v>
      </c>
      <c r="D29" s="408" t="s">
        <v>149</v>
      </c>
      <c r="E29" s="408"/>
      <c r="F29" s="408"/>
      <c r="G29" s="408"/>
      <c r="H29" s="408"/>
      <c r="I29" s="409"/>
      <c r="J29" s="396" t="str">
        <f>IFERROR((J27-J28)/J27*100,"")</f>
        <v/>
      </c>
      <c r="K29" s="396"/>
      <c r="L29" s="396"/>
      <c r="M29" s="396"/>
      <c r="N29" s="396"/>
      <c r="O29" s="395" t="s">
        <v>150</v>
      </c>
      <c r="P29" s="395"/>
      <c r="Q29" s="396" t="str">
        <f>IFERROR((Q27-Q28)/Q27*100,"")</f>
        <v/>
      </c>
      <c r="R29" s="396"/>
      <c r="S29" s="396"/>
      <c r="T29" s="396"/>
      <c r="U29" s="396"/>
      <c r="V29" s="395" t="s">
        <v>150</v>
      </c>
      <c r="W29" s="395"/>
      <c r="X29" s="1"/>
      <c r="Y29" s="1"/>
      <c r="Z29" s="1"/>
      <c r="AA29" s="1"/>
      <c r="AB29" s="1"/>
      <c r="AC29" s="1"/>
      <c r="AD29" s="1"/>
      <c r="AE29" s="1"/>
      <c r="AF29" s="1"/>
      <c r="AG29" s="1"/>
      <c r="AH29" s="1"/>
      <c r="AI29" s="1"/>
    </row>
    <row r="30" spans="2:35" x14ac:dyDescent="0.4">
      <c r="B30" s="1"/>
      <c r="C30" s="79" t="s">
        <v>151</v>
      </c>
      <c r="D30" s="408" t="s">
        <v>152</v>
      </c>
      <c r="E30" s="408"/>
      <c r="F30" s="408"/>
      <c r="G30" s="408"/>
      <c r="H30" s="408"/>
      <c r="I30" s="409"/>
      <c r="J30" s="412"/>
      <c r="K30" s="412"/>
      <c r="L30" s="412"/>
      <c r="M30" s="412"/>
      <c r="N30" s="412"/>
      <c r="O30" s="413" t="s">
        <v>295</v>
      </c>
      <c r="P30" s="413"/>
      <c r="Q30" s="412"/>
      <c r="R30" s="412"/>
      <c r="S30" s="412"/>
      <c r="T30" s="412"/>
      <c r="U30" s="412"/>
      <c r="V30" s="413" t="s">
        <v>295</v>
      </c>
      <c r="W30" s="413"/>
      <c r="X30" s="1"/>
      <c r="Y30" s="1"/>
      <c r="Z30" s="1"/>
      <c r="AA30" s="1"/>
      <c r="AB30" s="1"/>
      <c r="AC30" s="1"/>
      <c r="AD30" s="1"/>
      <c r="AE30" s="1"/>
      <c r="AF30" s="1"/>
      <c r="AG30" s="1"/>
      <c r="AH30" s="1"/>
    </row>
    <row r="31" spans="2:35" x14ac:dyDescent="0.4">
      <c r="B31" s="1"/>
      <c r="C31" s="79" t="s">
        <v>153</v>
      </c>
      <c r="D31" s="408" t="s">
        <v>154</v>
      </c>
      <c r="E31" s="408"/>
      <c r="F31" s="408"/>
      <c r="G31" s="408"/>
      <c r="H31" s="408"/>
      <c r="I31" s="409"/>
      <c r="J31" s="414">
        <f>(J27-J28)*J30</f>
        <v>0</v>
      </c>
      <c r="K31" s="414"/>
      <c r="L31" s="414"/>
      <c r="M31" s="414"/>
      <c r="N31" s="414"/>
      <c r="O31" s="395" t="s">
        <v>155</v>
      </c>
      <c r="P31" s="395"/>
      <c r="Q31" s="414">
        <f>(Q27-Q28)*Q30</f>
        <v>0</v>
      </c>
      <c r="R31" s="414"/>
      <c r="S31" s="414"/>
      <c r="T31" s="414"/>
      <c r="U31" s="414"/>
      <c r="V31" s="395" t="s">
        <v>155</v>
      </c>
      <c r="W31" s="395"/>
      <c r="X31" s="1"/>
      <c r="Y31" s="1"/>
      <c r="Z31" s="1"/>
      <c r="AA31" s="1"/>
      <c r="AB31" s="1"/>
      <c r="AC31" s="1"/>
      <c r="AD31" s="1"/>
      <c r="AE31" s="1"/>
      <c r="AF31" s="1"/>
      <c r="AG31" s="1"/>
      <c r="AH31" s="1"/>
    </row>
    <row r="32" spans="2:35" ht="32.25" customHeight="1" x14ac:dyDescent="0.4">
      <c r="B32" s="1"/>
      <c r="C32" s="403" t="s">
        <v>294</v>
      </c>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1"/>
      <c r="AF32" s="1"/>
      <c r="AG32" s="1"/>
      <c r="AH32" s="1"/>
    </row>
    <row r="33" spans="2:34" ht="32.25" customHeight="1" x14ac:dyDescent="0.4">
      <c r="B33" s="1"/>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1"/>
      <c r="AF33" s="1"/>
      <c r="AG33" s="1"/>
      <c r="AH33" s="1"/>
    </row>
    <row r="34" spans="2:34" ht="32.25" customHeight="1" x14ac:dyDescent="0.4">
      <c r="B34" s="1"/>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1"/>
      <c r="AF34" s="1"/>
      <c r="AG34" s="1"/>
      <c r="AH34" s="1"/>
    </row>
    <row r="35" spans="2:34" x14ac:dyDescent="0.4">
      <c r="C35" s="410" t="s">
        <v>156</v>
      </c>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row>
  </sheetData>
  <mergeCells count="47">
    <mergeCell ref="C35:AD35"/>
    <mergeCell ref="D22:L22"/>
    <mergeCell ref="D30:I30"/>
    <mergeCell ref="J30:N30"/>
    <mergeCell ref="O30:P30"/>
    <mergeCell ref="Q30:U30"/>
    <mergeCell ref="V30:W30"/>
    <mergeCell ref="D31:I31"/>
    <mergeCell ref="J31:N31"/>
    <mergeCell ref="O31:P31"/>
    <mergeCell ref="Q31:U31"/>
    <mergeCell ref="V31:W31"/>
    <mergeCell ref="D28:I28"/>
    <mergeCell ref="J28:N28"/>
    <mergeCell ref="O28:P28"/>
    <mergeCell ref="J29:N29"/>
    <mergeCell ref="C32:AD34"/>
    <mergeCell ref="B12:AD14"/>
    <mergeCell ref="D20:L20"/>
    <mergeCell ref="D21:L21"/>
    <mergeCell ref="D27:I27"/>
    <mergeCell ref="J27:N27"/>
    <mergeCell ref="O27:P27"/>
    <mergeCell ref="Q27:U27"/>
    <mergeCell ref="V27:W27"/>
    <mergeCell ref="D26:I26"/>
    <mergeCell ref="J26:N26"/>
    <mergeCell ref="O26:P26"/>
    <mergeCell ref="Q28:U28"/>
    <mergeCell ref="V28:W28"/>
    <mergeCell ref="D29:I29"/>
    <mergeCell ref="Q26:U26"/>
    <mergeCell ref="M20:AA20"/>
    <mergeCell ref="M21:AA21"/>
    <mergeCell ref="M22:AA22"/>
    <mergeCell ref="V5:AD5"/>
    <mergeCell ref="V6:AD6"/>
    <mergeCell ref="V7:AD7"/>
    <mergeCell ref="B9:AD9"/>
    <mergeCell ref="B10:AD10"/>
    <mergeCell ref="C25:I25"/>
    <mergeCell ref="J25:P25"/>
    <mergeCell ref="Q25:W25"/>
    <mergeCell ref="V26:W26"/>
    <mergeCell ref="O29:P29"/>
    <mergeCell ref="Q29:U29"/>
    <mergeCell ref="V29:W29"/>
  </mergeCells>
  <phoneticPr fontId="3"/>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228600</xdr:colOff>
                    <xdr:row>34</xdr:row>
                    <xdr:rowOff>0</xdr:rowOff>
                  </from>
                  <to>
                    <xdr:col>3</xdr:col>
                    <xdr:colOff>19050</xdr:colOff>
                    <xdr:row>35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2号様式　事業（変更）計画書</vt:lpstr>
      <vt:lpstr>3号様式　収支予算・精算書</vt:lpstr>
      <vt:lpstr>13号様式　事業実績書</vt:lpstr>
      <vt:lpstr>18号様式　自家消費割合報告書</vt:lpstr>
      <vt:lpstr>'13号様式　事業実績書'!Print_Area</vt:lpstr>
      <vt:lpstr>'18号様式　自家消費割合報告書'!Print_Area</vt:lpstr>
      <vt:lpstr>'2号様式　事業（変更）計画書'!Print_Area</vt:lpstr>
      <vt:lpstr>'3号様式　収支予算・精算書'!Print_Area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2025-06-13T08:20:43Z</dcterms:modified>
</cp:coreProperties>
</file>