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Shimizu\Desktop\"/>
    </mc:Choice>
  </mc:AlternateContent>
  <xr:revisionPtr revIDLastSave="0" documentId="13_ncr:1_{9DBABDE9-0FC5-43D8-8848-0B8E0F3B9181}" xr6:coauthVersionLast="47" xr6:coauthVersionMax="47" xr10:uidLastSave="{00000000-0000-0000-0000-000000000000}"/>
  <bookViews>
    <workbookView xWindow="-27780" yWindow="-10425" windowWidth="21600" windowHeight="13770" activeTab="1" xr2:uid="{00000000-000D-0000-FFFF-FFFF00000000}"/>
  </bookViews>
  <sheets>
    <sheet name="5－9－1会社別見積書一覧" sheetId="28" r:id="rId1"/>
    <sheet name="5－9－2,3,4　充電設備等設置工事申告の申告額等" sheetId="25" r:id="rId2"/>
    <sheet name="A１　基礎・裾付工事" sheetId="2" r:id="rId3"/>
    <sheet name="A２　搬入・運搬工事" sheetId="3" r:id="rId4"/>
    <sheet name="A３　電気配線工事等" sheetId="4" r:id="rId5"/>
    <sheet name="A６　案内板設置工事" sheetId="17" r:id="rId6"/>
    <sheet name="A７　ライン引き工事" sheetId="18" r:id="rId7"/>
    <sheet name="A８　路面表示工事" sheetId="19" r:id="rId8"/>
    <sheet name="A９　屋根設置工事" sheetId="20" r:id="rId9"/>
    <sheet name="A１０　小屋設置工事" sheetId="16" r:id="rId10"/>
    <sheet name="A１１　防護用部材設置工事" sheetId="21" r:id="rId11"/>
    <sheet name="A１２　電灯設置工事" sheetId="22" r:id="rId12"/>
    <sheet name="A１９　スペース造成工事" sheetId="29" r:id="rId13"/>
  </sheets>
  <definedNames>
    <definedName name="_xlnm.Print_Area" localSheetId="0">'5－9－1会社別見積書一覧'!$A$1:$H$31</definedName>
    <definedName name="_xlnm.Print_Area" localSheetId="1">'5－9－2,3,4　充電設備等設置工事申告の申告額等'!$A$1:$I$143</definedName>
    <definedName name="_xlnm.Print_Area" localSheetId="2">'A１　基礎・裾付工事'!$A$1:$L$25</definedName>
    <definedName name="_xlnm.Print_Area" localSheetId="9">'A１０　小屋設置工事'!$A$1:$L$22</definedName>
    <definedName name="_xlnm.Print_Area" localSheetId="10">'A１１　防護用部材設置工事'!$A$1:$L$29</definedName>
    <definedName name="_xlnm.Print_Area" localSheetId="11">'A１２　電灯設置工事'!$A$1:$L$20</definedName>
    <definedName name="_xlnm.Print_Area" localSheetId="3">'A２　搬入・運搬工事'!$A$1:$H$14</definedName>
    <definedName name="_xlnm.Print_Area" localSheetId="4">'A３　電気配線工事等'!$A$1:$L$133</definedName>
    <definedName name="_xlnm.Print_Area" localSheetId="5">'A６　案内板設置工事'!$A$1:$L$30</definedName>
    <definedName name="_xlnm.Print_Area" localSheetId="6">'A７　ライン引き工事'!$A$1:$I$15</definedName>
    <definedName name="_xlnm.Print_Area" localSheetId="7">'A８　路面表示工事'!$A$1:$L$27</definedName>
    <definedName name="_xlnm.Print_Area" localSheetId="8">'A９　屋根設置工事'!$A$1:$L$20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29" l="1"/>
  <c r="I2" i="22"/>
  <c r="I2" i="21"/>
  <c r="I2" i="16"/>
  <c r="I2" i="20"/>
  <c r="I2" i="19"/>
  <c r="G2" i="18"/>
  <c r="J2" i="17"/>
  <c r="J2" i="4"/>
  <c r="F2" i="3"/>
  <c r="I2" i="2"/>
  <c r="F2" i="25"/>
  <c r="D7" i="25"/>
  <c r="D9" i="25" s="1"/>
  <c r="G61" i="25"/>
  <c r="E62" i="25" s="1"/>
  <c r="E61" i="25"/>
  <c r="G47" i="25"/>
  <c r="E48" i="25" s="1"/>
  <c r="E47" i="25"/>
  <c r="G36" i="25"/>
  <c r="E37" i="25" s="1"/>
  <c r="E36" i="25"/>
  <c r="G29" i="25"/>
  <c r="E30" i="25" s="1"/>
  <c r="E29" i="25"/>
  <c r="E66" i="25" l="1"/>
  <c r="G66" i="25"/>
  <c r="D10" i="25" s="1"/>
  <c r="D11" i="25" l="1"/>
  <c r="D12" i="25"/>
</calcChain>
</file>

<file path=xl/sharedStrings.xml><?xml version="1.0" encoding="utf-8"?>
<sst xmlns="http://schemas.openxmlformats.org/spreadsheetml/2006/main" count="624" uniqueCount="415">
  <si>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</si>
  <si>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</si>
  <si>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</si>
  <si>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</si>
  <si>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</si>
  <si>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</si>
  <si>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</si>
  <si>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</si>
  <si>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</si>
  <si>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</si>
  <si>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</si>
  <si>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</si>
  <si>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</si>
  <si>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</si>
  <si>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</si>
  <si>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</si>
  <si>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</si>
  <si>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</si>
  <si>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</si>
  <si>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</si>
  <si>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</si>
  <si>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</si>
  <si>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</si>
  <si>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</si>
  <si>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</si>
  <si>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</si>
  <si>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</si>
  <si>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</si>
  <si>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</si>
  <si>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</si>
  <si>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</si>
  <si>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</si>
  <si>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</si>
  <si>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</si>
  <si>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</si>
  <si>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</si>
  <si>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</si>
  <si>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</si>
  <si>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</si>
  <si>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</si>
  <si>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</si>
  <si>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</si>
  <si>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</si>
  <si>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</si>
  <si>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</si>
  <si>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</si>
  <si>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</si>
  <si>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</si>
  <si>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</si>
  <si>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</si>
  <si>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</si>
  <si>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</si>
  <si>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</si>
  <si>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</si>
  <si>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</si>
  <si>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</si>
  <si>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</si>
  <si>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</si>
  <si>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</si>
  <si>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</si>
  <si>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</si>
  <si>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</si>
  <si>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</si>
  <si>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</si>
  <si>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</si>
  <si>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</si>
  <si>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</si>
  <si>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</si>
  <si>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</si>
  <si>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</si>
  <si>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自治体が策定したもの</t>
    <rPh sb="0" eb="3">
      <t>ジチタイ</t>
    </rPh>
    <rPh sb="4" eb="6">
      <t>サクテイ</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</si>
  <si>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</si>
  <si>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</si>
  <si>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</si>
  <si>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</si>
  <si>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</si>
  <si>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</si>
  <si>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</si>
  <si>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</si>
  <si>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</si>
  <si>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</si>
  <si>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</si>
  <si>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</si>
  <si>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</si>
  <si>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</si>
  <si>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</si>
  <si>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</si>
  <si>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</si>
  <si>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</si>
  <si>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</si>
  <si>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</si>
  <si>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</si>
  <si>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</si>
  <si>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</si>
  <si>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</si>
  <si>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</si>
  <si>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</si>
  <si>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</si>
  <si>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</si>
  <si>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</si>
  <si>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</si>
  <si>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</si>
  <si>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</si>
  <si>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</si>
  <si>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</si>
  <si>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</si>
  <si>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</si>
  <si>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</si>
  <si>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</si>
  <si>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</si>
  <si>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</si>
  <si>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</si>
  <si>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</si>
  <si>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</si>
  <si>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</si>
  <si>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</si>
  <si>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</si>
  <si>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</si>
  <si>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</si>
  <si>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</si>
  <si>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</si>
  <si>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</si>
  <si>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</si>
  <si>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</si>
  <si>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</si>
  <si>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</si>
  <si>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</si>
  <si>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</si>
  <si>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</si>
  <si>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</si>
  <si>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</si>
  <si>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</si>
  <si>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</si>
  <si>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</si>
  <si>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・上記で「基礎工事有り」を選択した場合は，基礎工事の種別を選択してください。</t>
    <rPh sb="1" eb="3">
      <t>ジョウキ</t>
    </rPh>
    <rPh sb="5" eb="7">
      <t>キソ</t>
    </rPh>
    <rPh sb="7" eb="9">
      <t>コウジ</t>
    </rPh>
    <rPh sb="9" eb="10">
      <t>ア</t>
    </rPh>
    <rPh sb="13" eb="15">
      <t>センタク</t>
    </rPh>
    <rPh sb="17" eb="19">
      <t>バアイ</t>
    </rPh>
    <rPh sb="21" eb="23">
      <t>キソ</t>
    </rPh>
    <rPh sb="23" eb="25">
      <t>コウジ</t>
    </rPh>
    <rPh sb="26" eb="28">
      <t>シュベツ</t>
    </rPh>
    <rPh sb="29" eb="31">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</si>
  <si>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</si>
  <si>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</si>
  <si>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</si>
  <si>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</si>
  <si>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</si>
  <si>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</si>
  <si>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</si>
  <si>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</si>
  <si>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</si>
  <si>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</si>
  <si>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</si>
  <si>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</si>
  <si>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</si>
  <si>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</si>
  <si>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</si>
  <si>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</si>
  <si>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</si>
  <si>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</si>
  <si>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</si>
  <si>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</si>
  <si>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</si>
  <si>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</si>
  <si>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</si>
  <si>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</si>
  <si>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</si>
  <si>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</si>
  <si>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</si>
  <si>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</si>
  <si>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</si>
  <si>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</si>
  <si>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</si>
  <si>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</si>
  <si>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</si>
  <si>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</si>
  <si>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</si>
  <si>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</si>
  <si>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</si>
  <si>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</si>
  <si>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</si>
  <si>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</si>
  <si>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</si>
  <si>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</si>
  <si>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</si>
  <si>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</si>
  <si>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</si>
  <si>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</si>
  <si>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</si>
  <si>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</si>
  <si>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</si>
  <si>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</si>
  <si>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</si>
  <si>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</si>
  <si>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</si>
  <si>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</si>
  <si>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</si>
  <si>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</si>
  <si>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</si>
  <si>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①　申請する充電スペースに路面表示はない。もしくは工事を行わない。</t>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</si>
  <si>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</si>
  <si>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</si>
  <si>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</si>
  <si>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</si>
  <si>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</si>
  <si>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</si>
  <si>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⑥他の工事額</t>
    <rPh sb="1" eb="2">
      <t>ホカ</t>
    </rPh>
    <rPh sb="3" eb="5">
      <t>コウジ</t>
    </rPh>
    <rPh sb="5" eb="6">
      <t>ガク</t>
    </rPh>
    <phoneticPr fontId="1"/>
  </si>
  <si>
    <t>設置工事費の事業者負担額が計算されます。（③－⑤）</t>
    <rPh sb="0" eb="2">
      <t>セッチ</t>
    </rPh>
    <rPh sb="2" eb="4">
      <t>コウジ</t>
    </rPh>
    <rPh sb="4" eb="5">
      <t>ヒ</t>
    </rPh>
    <rPh sb="6" eb="9">
      <t>ジギョウシャ</t>
    </rPh>
    <rPh sb="9" eb="12">
      <t>フタンガク</t>
    </rPh>
    <rPh sb="13" eb="1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</si>
  <si>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</si>
  <si>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</si>
  <si>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</si>
  <si>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</si>
  <si>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</si>
  <si>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</si>
  <si>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</si>
  <si>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④補助対象経費（設置工事費）</t>
    <rPh sb="1" eb="3">
      <t>ホジョ</t>
    </rPh>
    <rPh sb="3" eb="5">
      <t>タイショウ</t>
    </rPh>
    <rPh sb="5" eb="7">
      <t>ケイヒ</t>
    </rPh>
    <rPh sb="8" eb="10">
      <t>セッチ</t>
    </rPh>
    <rPh sb="10" eb="12">
      <t>コウジ</t>
    </rPh>
    <rPh sb="12" eb="13">
      <t>ヒ</t>
    </rPh>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</si>
  <si>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</si>
  <si>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</si>
  <si>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</si>
  <si>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</si>
  <si>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</si>
  <si>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</si>
  <si>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</si>
  <si>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</si>
  <si>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</si>
  <si>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</si>
  <si>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</si>
  <si>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</si>
  <si>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</si>
  <si>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</si>
  <si>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</si>
  <si>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</si>
  <si>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</si>
  <si>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</si>
  <si>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</si>
  <si>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</si>
  <si>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</si>
  <si>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</si>
  <si>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</si>
  <si>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</si>
  <si>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</si>
  <si>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</si>
  <si>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</si>
  <si>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</si>
  <si>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</si>
  <si>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</si>
  <si>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</si>
  <si>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</si>
  <si>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</si>
  <si>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</si>
  <si>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</si>
  <si>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</si>
  <si>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</si>
  <si>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</si>
  <si>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</si>
  <si>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</si>
  <si>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・デザインについて選択してください。
※【その他】を選択した場合は，以下に理由を入力してください。</t>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</si>
  <si>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</si>
  <si>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</si>
  <si>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</si>
  <si>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</si>
  <si>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</si>
  <si>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</si>
  <si>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</si>
  <si>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</si>
  <si>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</si>
  <si>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</si>
  <si>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</si>
  <si>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</si>
  <si>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</si>
  <si>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</si>
  <si>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</si>
  <si>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</si>
  <si>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</si>
  <si>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</si>
  <si>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</si>
  <si>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設置工事費の補助申請額が計算されます。（④×3/4）
※　千円未満切り捨て</t>
    <rPh sb="0" eb="2">
      <t>セッチ</t>
    </rPh>
    <rPh sb="2" eb="4">
      <t>コウジ</t>
    </rPh>
    <rPh sb="4" eb="5">
      <t>ヒ</t>
    </rPh>
    <rPh sb="6" eb="8">
      <t>ホジョ</t>
    </rPh>
    <rPh sb="8" eb="10">
      <t>シンセイ</t>
    </rPh>
    <rPh sb="10" eb="11">
      <t>ガク</t>
    </rPh>
    <rPh sb="12" eb="14">
      <t>ケイサン</t>
    </rPh>
    <rPh sb="29" eb="31">
      <t>センエン</t>
    </rPh>
    <rPh sb="31" eb="33">
      <t>ミマン</t>
    </rPh>
    <rPh sb="33" eb="34">
      <t>キ</t>
    </rPh>
    <rPh sb="35" eb="36">
      <t>ス</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</si>
  <si>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</si>
  <si>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</si>
  <si>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</si>
  <si>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</si>
  <si>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</si>
  <si>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</si>
  <si>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</si>
  <si>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</si>
  <si>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</si>
  <si>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</si>
  <si>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</si>
  <si>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</si>
  <si>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</si>
  <si>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</si>
  <si>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</si>
  <si>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</si>
  <si>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⑤補助金額（設置工事費）</t>
    <rPh sb="1" eb="3">
      <t>ホジョ</t>
    </rPh>
    <rPh sb="3" eb="4">
      <t>キン</t>
    </rPh>
    <rPh sb="4" eb="5">
      <t>ガク</t>
    </rPh>
    <rPh sb="6" eb="8">
      <t>セッチ</t>
    </rPh>
    <rPh sb="8" eb="10">
      <t>コウジ</t>
    </rPh>
    <rPh sb="10" eb="11">
      <t>ヒ</t>
    </rPh>
    <phoneticPr fontId="1"/>
  </si>
  <si>
    <t>③設置工事費</t>
    <rPh sb="1" eb="3">
      <t>セッチ</t>
    </rPh>
    <rPh sb="3" eb="6">
      <t>コウジヒ</t>
    </rPh>
    <phoneticPr fontId="1"/>
  </si>
  <si>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</si>
  <si>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</si>
  <si>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</si>
  <si>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</si>
  <si>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充電設備等設置工事申告</t>
    <rPh sb="4" eb="5">
      <t>トウ</t>
    </rPh>
    <phoneticPr fontId="1"/>
  </si>
  <si>
    <t>２　充電設備等設置工事申告の申告額及び工事内容の入力(申請の手引き　5-9-2,5-9-3)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</si>
  <si>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３　工事申請要件の確認(申請の手引き　5－9－4)</t>
    <rPh sb="2" eb="4">
      <t>コウジ</t>
    </rPh>
    <rPh sb="4" eb="6">
      <t>シンセイ</t>
    </rPh>
    <rPh sb="6" eb="8">
      <t>ヨウケン</t>
    </rPh>
    <rPh sb="9" eb="11">
      <t>カクニン</t>
    </rPh>
    <rPh sb="12" eb="14">
      <t>シンセイ</t>
    </rPh>
    <rPh sb="15" eb="17">
      <t>テビ</t>
    </rPh>
    <phoneticPr fontId="1"/>
  </si>
  <si>
    <t>４　充電設備の運用方法(申請の手引き　5－9－4)</t>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</si>
  <si>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</si>
  <si>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</si>
  <si>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</si>
  <si>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</si>
  <si>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5－9－1で入力した見積書の総額（税抜き）が入力されます。</t>
    <rPh sb="6" eb="8">
      <t>ニュウリョク</t>
    </rPh>
    <rPh sb="10" eb="13">
      <t>ミツモリショ</t>
    </rPh>
    <rPh sb="14" eb="16">
      <t>ソウガク</t>
    </rPh>
    <rPh sb="17" eb="19">
      <t>ゼイヌ</t>
    </rPh>
    <rPh sb="22" eb="24">
      <t>ニュウリョク</t>
    </rPh>
    <phoneticPr fontId="1"/>
  </si>
  <si>
    <t>　〇　②について入力してください。（その他の項目は，自動で計算されます。）</t>
    <rPh sb="8" eb="10">
      <t>ニュウリョク</t>
    </rPh>
    <rPh sb="20" eb="21">
      <t>ホカ</t>
    </rPh>
    <rPh sb="22" eb="24">
      <t>コウモク</t>
    </rPh>
    <rPh sb="26" eb="28">
      <t>ジドウ</t>
    </rPh>
    <rPh sb="29" eb="31">
      <t>ケイサン</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</si>
  <si>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</si>
  <si>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</si>
  <si>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</si>
  <si>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</si>
  <si>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r>
      <t>　・金額の入力は，</t>
    </r>
    <r>
      <rPr>
        <u/>
        <sz val="14"/>
        <color theme="1"/>
        <rFont val="ＭＳ ゴシック"/>
        <family val="3"/>
        <charset val="128"/>
      </rPr>
      <t>税抜き価格</t>
    </r>
    <r>
      <rPr>
        <sz val="14"/>
        <color theme="1"/>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</si>
  <si>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</si>
  <si>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</si>
  <si>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</si>
  <si>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</si>
  <si>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</si>
  <si>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</si>
  <si>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</si>
  <si>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</si>
  <si>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</si>
  <si>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</si>
  <si>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</si>
  <si>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</si>
  <si>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</si>
  <si>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</si>
  <si>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</si>
  <si>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</si>
  <si>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</si>
  <si>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</si>
  <si>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</si>
  <si>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</si>
  <si>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</si>
  <si>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</si>
  <si>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</si>
  <si>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</si>
  <si>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</si>
  <si>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</si>
  <si>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</si>
  <si>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</si>
  <si>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</si>
  <si>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 xml:space="preserve">⑹　案内板（入口に設置する，または設置してある案内板について） </t>
    <phoneticPr fontId="1"/>
  </si>
  <si>
    <t>⑷　充電設備防護用部材等</t>
    <rPh sb="11" eb="12">
      <t>トウ</t>
    </rPh>
    <phoneticPr fontId="1"/>
  </si>
  <si>
    <t>　○　路面表示について，①～③で該当する項目にチェックしてください。</t>
    <rPh sb="3" eb="5">
      <t>ロメン</t>
    </rPh>
    <rPh sb="5" eb="7">
      <t>ヒョウジ</t>
    </rPh>
    <rPh sb="16" eb="18">
      <t>ガイトウ</t>
    </rPh>
    <rPh sb="20" eb="22">
      <t>コウモク</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</si>
  <si>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</si>
  <si>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</si>
  <si>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</si>
  <si>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</si>
  <si>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</si>
  <si>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</si>
  <si>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</si>
  <si>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</si>
  <si>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</si>
  <si>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</si>
  <si>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</si>
  <si>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</si>
  <si>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</si>
  <si>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</si>
  <si>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</si>
  <si>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theme="1"/>
        <rFont val="ＭＳ ゴシック"/>
        <family val="3"/>
        <charset val="128"/>
      </rPr>
      <t>と対象となる内容を入力してください。
　　なお，対象となる内容は「充電設備」，「設置工事」，「特別措置」です。</t>
    </r>
    <rPh sb="18" eb="20">
      <t>ニュウリョク</t>
    </rPh>
    <phoneticPr fontId="1"/>
  </si>
  <si>
    <t>④　見積書の総額を入力してください。</t>
    <rPh sb="2" eb="4">
      <t>ミツモリ</t>
    </rPh>
    <rPh sb="4" eb="5">
      <t>ショ</t>
    </rPh>
    <rPh sb="6" eb="8">
      <t>ソウガク</t>
    </rPh>
    <rPh sb="9" eb="11">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</si>
  <si>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</si>
  <si>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</si>
  <si>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</si>
  <si>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②電気配線工事等※</t>
    <rPh sb="1" eb="3">
      <t>デンキ</t>
    </rPh>
    <rPh sb="3" eb="5">
      <t>ハイセン</t>
    </rPh>
    <rPh sb="5" eb="7">
      <t>コウジ</t>
    </rPh>
    <rPh sb="7" eb="8">
      <t>トウ</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</si>
  <si>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</si>
  <si>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</si>
  <si>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</si>
  <si>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</si>
  <si>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</si>
  <si>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</si>
  <si>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</si>
  <si>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</si>
  <si>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</si>
  <si>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</si>
  <si>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</si>
  <si>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</si>
  <si>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</si>
  <si>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</si>
  <si>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</si>
  <si>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</si>
  <si>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</si>
  <si>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</si>
  <si>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</si>
  <si>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</si>
  <si>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</si>
  <si>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</si>
  <si>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</si>
  <si>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</si>
  <si>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</si>
  <si>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</si>
  <si>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</si>
  <si>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</si>
  <si>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</si>
  <si>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</si>
  <si>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</si>
  <si>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</si>
  <si>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</si>
  <si>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</si>
  <si>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</si>
  <si>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</si>
  <si>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</si>
  <si>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</si>
  <si>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</si>
  <si>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</si>
  <si>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</si>
  <si>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</si>
  <si>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</si>
  <si>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</si>
  <si>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</si>
  <si>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</si>
  <si>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</si>
  <si>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</si>
  <si>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</si>
  <si>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</si>
  <si>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</si>
  <si>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</si>
  <si>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</si>
  <si>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</si>
  <si>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　・　一つの工事で複数の充電設備を設置する場合は，上限額は入力せず，計上額は工事見積額と同額を入力し
    てください。</t>
    <rPh sb="3" eb="4">
      <t>ヒト</t>
    </rPh>
    <rPh sb="6" eb="8">
      <t>コウジ</t>
    </rPh>
    <rPh sb="9" eb="11">
      <t>フクスウ</t>
    </rPh>
    <rPh sb="12" eb="14">
      <t>ジュウデン</t>
    </rPh>
    <rPh sb="14" eb="16">
      <t>セツビ</t>
    </rPh>
    <rPh sb="17" eb="19">
      <t>セッチ</t>
    </rPh>
    <rPh sb="21" eb="23">
      <t>バアイ</t>
    </rPh>
    <rPh sb="25" eb="28">
      <t>ジョウゲンガク</t>
    </rPh>
    <rPh sb="29" eb="31">
      <t>ニュウリョク</t>
    </rPh>
    <rPh sb="34" eb="37">
      <t>ケイジョウガク</t>
    </rPh>
    <rPh sb="38" eb="40">
      <t>コウジ</t>
    </rPh>
    <rPh sb="40" eb="43">
      <t>ミツモリガク</t>
    </rPh>
    <rPh sb="44" eb="46">
      <t>ドウガク</t>
    </rPh>
    <rPh sb="47" eb="4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</si>
</sst>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ゴシック"/>
      <family val="2"/>
      <charset val="128"/>
    </font>
    <font>
      <sz val="6"/>
      <name val="ＭＳ ゴシック"/>
      <family val="2"/>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2"/>
      <charset val="128"/>
    </font>
    <font>
      <sz val="10"/>
      <color theme="1"/>
      <name val="ＭＳ ゴシック"/>
      <family val="3"/>
      <charset val="128"/>
    </font>
    <font>
      <sz val="11"/>
      <name val="ＭＳ ゴシック"/>
      <family val="2"/>
      <charset val="128"/>
    </font>
    <font>
      <b/>
      <sz val="12"/>
      <color theme="1"/>
      <name val="ＭＳ ゴシック"/>
      <family val="3"/>
      <charset val="128"/>
    </font>
    <font>
      <sz val="14"/>
      <color theme="1"/>
      <name val="ＭＳ ゴシック"/>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u/>
      <sz val="11"/>
      <color theme="1"/>
      <name val="ＭＳ ゴシック"/>
      <family val="3"/>
      <charset val="128"/>
    </font>
    <font>
      <sz val="11"/>
      <color theme="1"/>
      <name val="ＭＳ ゴシック"/>
      <family val="2"/>
      <charset val="128"/>
    </font>
    <font>
      <b/>
      <sz val="14"/>
      <name val="ＭＳ ゴシック"/>
      <family val="3"/>
      <charset val="128"/>
    </font>
    <font>
      <sz val="11"/>
      <name val="ＭＳ ゴシック"/>
      <family val="3"/>
      <charset val="128"/>
    </font>
    <font>
      <b/>
      <sz val="16"/>
      <color theme="1"/>
      <name val="ＭＳ ゴシック"/>
      <family val="3"/>
      <charset val="128"/>
    </font>
    <font>
      <u/>
      <sz val="14"/>
      <color theme="1"/>
      <name val="ＭＳ ゴシック"/>
      <family val="3"/>
      <charset val="128"/>
    </font>
    <font>
      <sz val="12"/>
      <name val="ＭＳ ゴシック"/>
      <family val="3"/>
      <charset val="128"/>
    </font>
    <font>
      <sz val="14"/>
      <name val="ＭＳ ゴシック"/>
      <family val="3"/>
      <charset val="128"/>
    </font>
    <font>
      <sz val="14"/>
      <color theme="1"/>
      <name val="Segoe UI Symbol"/>
      <family val="3"/>
    </font>
    <font>
      <sz val="9"/>
      <color theme="1"/>
      <name val="ＭＳ ゴシック"/>
      <family val="3"/>
      <charset val="128"/>
    </font>
  </fonts>
  <fills count="7">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vertical="center"/>
    </xf>
    <xf numFmtId="0" fontId="0" fillId="2" borderId="1" xfId="0" applyFill="1" applyBorder="1">
      <alignment vertical="center"/>
    </xf>
    <xf numFmtId="0" fontId="5" fillId="0" borderId="0" xfId="0" applyFont="1">
      <alignment vertical="center"/>
    </xf>
    <xf numFmtId="0" fontId="6"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0" borderId="0" xfId="0" applyBorder="1" applyAlignment="1">
      <alignment vertical="center" wrapText="1"/>
    </xf>
    <xf numFmtId="0" fontId="0" fillId="0" borderId="0" xfId="0" applyFill="1" applyBorder="1" applyAlignment="1">
      <alignment vertical="center"/>
    </xf>
    <xf numFmtId="0" fontId="4" fillId="4" borderId="0" xfId="0" applyFont="1" applyFill="1">
      <alignment vertical="center"/>
    </xf>
    <xf numFmtId="0" fontId="0" fillId="4" borderId="0" xfId="0" applyFill="1">
      <alignment vertical="center"/>
    </xf>
    <xf numFmtId="0" fontId="0" fillId="3" borderId="1" xfId="0" applyFill="1" applyBorder="1" applyAlignment="1">
      <alignment vertical="center"/>
    </xf>
    <xf numFmtId="0" fontId="0" fillId="0" borderId="5" xfId="0" applyBorder="1">
      <alignment vertical="center"/>
    </xf>
    <xf numFmtId="0" fontId="0" fillId="3" borderId="1" xfId="0" applyFill="1"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lignment vertical="center"/>
    </xf>
    <xf numFmtId="0" fontId="0" fillId="0" borderId="0" xfId="0" applyBorder="1">
      <alignment vertical="center"/>
    </xf>
    <xf numFmtId="0" fontId="0" fillId="3" borderId="6" xfId="0" applyFill="1" applyBorder="1" applyAlignment="1">
      <alignment horizontal="right" vertical="center"/>
    </xf>
    <xf numFmtId="0" fontId="0" fillId="0" borderId="6" xfId="0" applyBorder="1" applyAlignment="1">
      <alignment horizontal="center" vertical="center"/>
    </xf>
    <xf numFmtId="0" fontId="0" fillId="0" borderId="0" xfId="0" applyFill="1">
      <alignment vertical="center"/>
    </xf>
    <xf numFmtId="0" fontId="8" fillId="0" borderId="0" xfId="0" applyFont="1" applyFill="1">
      <alignment vertical="center"/>
    </xf>
    <xf numFmtId="0" fontId="4" fillId="0" borderId="0" xfId="0" applyFont="1" applyFill="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4" fillId="4"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xf>
    <xf numFmtId="0" fontId="11" fillId="6" borderId="0" xfId="0" applyFont="1" applyFill="1" applyAlignment="1">
      <alignment vertical="center"/>
    </xf>
    <xf numFmtId="0" fontId="9" fillId="6" borderId="0" xfId="0" applyFont="1" applyFill="1" applyAlignment="1">
      <alignment vertical="center"/>
    </xf>
    <xf numFmtId="0" fontId="0" fillId="0" borderId="0" xfId="0" applyFill="1" applyBorder="1">
      <alignment vertical="center"/>
    </xf>
    <xf numFmtId="0" fontId="0" fillId="6" borderId="0" xfId="0" applyFill="1" applyBorder="1">
      <alignment vertical="center"/>
    </xf>
    <xf numFmtId="0" fontId="0" fillId="6" borderId="0" xfId="0" applyFill="1" applyBorder="1" applyAlignment="1">
      <alignment horizontal="center" vertical="center"/>
    </xf>
    <xf numFmtId="0" fontId="9" fillId="6" borderId="0" xfId="0" applyFont="1" applyFill="1" applyBorder="1">
      <alignment vertical="center"/>
    </xf>
    <xf numFmtId="0" fontId="11" fillId="4" borderId="0" xfId="0" applyFont="1" applyFill="1" applyAlignment="1">
      <alignment vertical="center"/>
    </xf>
    <xf numFmtId="0" fontId="0" fillId="6" borderId="0" xfId="0" applyFill="1">
      <alignment vertical="center"/>
    </xf>
    <xf numFmtId="0" fontId="10" fillId="0" borderId="0" xfId="0" applyFont="1">
      <alignment vertical="center"/>
    </xf>
    <xf numFmtId="0" fontId="0" fillId="0" borderId="0" xfId="0" applyAlignment="1">
      <alignment horizontal="left" vertical="center" wrapText="1"/>
    </xf>
    <xf numFmtId="0" fontId="0" fillId="0" borderId="0" xfId="0" applyAlignment="1">
      <alignment vertical="center" wrapText="1"/>
    </xf>
    <xf numFmtId="0" fontId="16" fillId="0" borderId="0" xfId="0" applyFont="1" applyFill="1" applyAlignment="1">
      <alignment vertical="center"/>
    </xf>
    <xf numFmtId="0" fontId="15" fillId="6" borderId="0" xfId="0" applyFont="1" applyFill="1" applyAlignment="1">
      <alignment vertical="center"/>
    </xf>
    <xf numFmtId="0" fontId="4" fillId="0" borderId="0" xfId="0" applyFont="1">
      <alignment vertical="center"/>
    </xf>
    <xf numFmtId="0" fontId="17" fillId="4" borderId="0" xfId="0" applyFont="1" applyFill="1" applyAlignment="1">
      <alignment vertical="center"/>
    </xf>
    <xf numFmtId="0" fontId="11" fillId="0" borderId="0" xfId="0" applyFont="1">
      <alignment vertical="center"/>
    </xf>
    <xf numFmtId="0" fontId="3" fillId="0" borderId="0" xfId="0" applyFont="1" applyAlignment="1">
      <alignment horizontal="left" vertical="center" wrapText="1"/>
    </xf>
    <xf numFmtId="0" fontId="17" fillId="4" borderId="0" xfId="0" applyFont="1" applyFill="1">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left" vertical="center" wrapText="1"/>
    </xf>
    <xf numFmtId="0" fontId="11" fillId="2" borderId="0" xfId="0" applyFont="1" applyFill="1">
      <alignment vertical="center"/>
    </xf>
    <xf numFmtId="0" fontId="4" fillId="6" borderId="0" xfId="0" applyFont="1" applyFill="1" applyAlignment="1">
      <alignment vertical="center"/>
    </xf>
    <xf numFmtId="0" fontId="17" fillId="0" borderId="0" xfId="0" applyFont="1" applyFill="1" applyAlignment="1">
      <alignment vertical="center"/>
    </xf>
    <xf numFmtId="0" fontId="0" fillId="0" borderId="1" xfId="0" applyBorder="1" applyAlignment="1">
      <alignment horizontal="center" vertical="center"/>
    </xf>
    <xf numFmtId="0" fontId="11" fillId="0" borderId="0" xfId="0" applyFont="1" applyAlignment="1">
      <alignment horizontal="left" vertical="center"/>
    </xf>
    <xf numFmtId="0" fontId="0" fillId="0" borderId="3" xfId="0" applyBorder="1" applyAlignment="1">
      <alignment horizontal="left"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xf>
    <xf numFmtId="0" fontId="9" fillId="6" borderId="0" xfId="0" applyFont="1" applyFill="1" applyAlignment="1">
      <alignment horizontal="left" vertical="center"/>
    </xf>
    <xf numFmtId="0" fontId="11" fillId="0" borderId="0" xfId="0" applyFont="1" applyAlignment="1">
      <alignment horizontal="left" vertical="center" wrapText="1"/>
    </xf>
    <xf numFmtId="0" fontId="0" fillId="0" borderId="1" xfId="0" applyBorder="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11" fillId="0" borderId="0" xfId="0" applyFont="1" applyAlignment="1">
      <alignment horizontal="center" vertical="center"/>
    </xf>
    <xf numFmtId="0" fontId="11" fillId="0" borderId="0" xfId="0" applyFont="1" applyFill="1">
      <alignment vertical="center"/>
    </xf>
    <xf numFmtId="0" fontId="20" fillId="0" borderId="0" xfId="0" applyFont="1" applyFill="1" applyAlignment="1">
      <alignment vertical="center"/>
    </xf>
    <xf numFmtId="0" fontId="21"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38" fontId="11" fillId="3" borderId="1" xfId="1" applyFont="1" applyFill="1" applyBorder="1" applyAlignment="1">
      <alignment horizontal="right" vertical="center"/>
    </xf>
    <xf numFmtId="38" fontId="0" fillId="3" borderId="1" xfId="1" applyFont="1" applyFill="1" applyBorder="1" applyAlignment="1">
      <alignment horizontal="right" vertical="center"/>
    </xf>
    <xf numFmtId="0" fontId="0" fillId="3" borderId="1" xfId="0" applyFill="1" applyBorder="1" applyAlignment="1">
      <alignment vertical="center" wrapText="1"/>
    </xf>
    <xf numFmtId="0" fontId="15" fillId="0" borderId="0" xfId="0" applyFont="1" applyFill="1" applyAlignment="1">
      <alignment vertical="center"/>
    </xf>
    <xf numFmtId="0" fontId="4" fillId="3" borderId="0" xfId="0" applyFont="1" applyFill="1" applyBorder="1" applyAlignment="1">
      <alignment vertical="center"/>
    </xf>
    <xf numFmtId="0" fontId="10" fillId="0" borderId="0" xfId="0" applyFont="1" applyFill="1" applyAlignment="1">
      <alignment vertical="center"/>
    </xf>
    <xf numFmtId="0" fontId="22" fillId="0" borderId="3" xfId="0" applyFont="1" applyBorder="1" applyAlignment="1">
      <alignment horizontal="left" vertical="center"/>
    </xf>
    <xf numFmtId="0" fontId="3" fillId="0" borderId="3" xfId="0" applyFont="1" applyBorder="1" applyAlignment="1">
      <alignment horizontal="left" vertical="center" wrapText="1"/>
    </xf>
    <xf numFmtId="0" fontId="0" fillId="3" borderId="0" xfId="0" applyFill="1" applyBorder="1" applyAlignment="1">
      <alignment horizontal="center" vertical="center"/>
    </xf>
    <xf numFmtId="0" fontId="9" fillId="6" borderId="0" xfId="0" applyFont="1" applyFill="1" applyBorder="1" applyAlignment="1">
      <alignment vertical="center"/>
    </xf>
    <xf numFmtId="0" fontId="0" fillId="0" borderId="32" xfId="0" applyBorder="1">
      <alignment vertical="center"/>
    </xf>
    <xf numFmtId="0" fontId="0" fillId="0" borderId="33" xfId="0" applyBorder="1" applyAlignment="1">
      <alignment horizontal="center" vertical="center"/>
    </xf>
    <xf numFmtId="38" fontId="0" fillId="0" borderId="23" xfId="1" applyFont="1" applyFill="1" applyBorder="1" applyAlignment="1">
      <alignment horizontal="right" vertical="center"/>
    </xf>
    <xf numFmtId="38" fontId="0" fillId="3" borderId="23" xfId="1" applyFont="1" applyFill="1" applyBorder="1" applyAlignment="1">
      <alignment horizontal="right" vertical="center"/>
    </xf>
    <xf numFmtId="0" fontId="0" fillId="0" borderId="35" xfId="0" applyBorder="1" applyAlignment="1">
      <alignment horizontal="center" vertical="center"/>
    </xf>
    <xf numFmtId="38" fontId="0" fillId="0" borderId="10" xfId="1" applyFont="1" applyFill="1" applyBorder="1" applyAlignment="1">
      <alignment horizontal="right" vertical="center"/>
    </xf>
    <xf numFmtId="0" fontId="0" fillId="0" borderId="25" xfId="0" applyBorder="1" applyAlignment="1">
      <alignment horizontal="center" vertical="center"/>
    </xf>
    <xf numFmtId="0" fontId="0" fillId="0" borderId="2" xfId="0" applyBorder="1">
      <alignment vertical="center"/>
    </xf>
    <xf numFmtId="38" fontId="0" fillId="3" borderId="3" xfId="1" applyFont="1" applyFill="1" applyBorder="1" applyAlignment="1">
      <alignment horizontal="right" vertical="center"/>
    </xf>
    <xf numFmtId="38" fontId="0" fillId="0" borderId="22" xfId="1" applyFont="1" applyFill="1"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38" fontId="0" fillId="3" borderId="2" xfId="1" applyFont="1" applyFill="1" applyBorder="1" applyAlignment="1">
      <alignment horizontal="right" vertical="center"/>
    </xf>
    <xf numFmtId="38" fontId="0" fillId="0" borderId="41" xfId="1" applyFont="1" applyFill="1" applyBorder="1" applyAlignment="1">
      <alignment horizontal="right" vertical="center"/>
    </xf>
    <xf numFmtId="0" fontId="0" fillId="0" borderId="2" xfId="0" applyFill="1" applyBorder="1" applyAlignment="1">
      <alignment horizontal="center" vertical="center"/>
    </xf>
    <xf numFmtId="0" fontId="0" fillId="0" borderId="48" xfId="0" applyFill="1" applyBorder="1" applyAlignment="1">
      <alignment horizontal="center" vertical="center"/>
    </xf>
    <xf numFmtId="38" fontId="0" fillId="0" borderId="39" xfId="1" applyFont="1" applyFill="1" applyBorder="1" applyAlignment="1">
      <alignment horizontal="right" vertical="center"/>
    </xf>
    <xf numFmtId="38" fontId="0" fillId="3" borderId="40" xfId="1" applyFont="1" applyFill="1" applyBorder="1" applyAlignment="1">
      <alignment horizontal="right" vertical="center"/>
    </xf>
    <xf numFmtId="38" fontId="0" fillId="0" borderId="40" xfId="1" applyFont="1" applyFill="1" applyBorder="1" applyAlignment="1">
      <alignment horizontal="right" vertical="center"/>
    </xf>
    <xf numFmtId="0" fontId="0" fillId="0" borderId="38" xfId="0" applyFill="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0" xfId="0" applyBorder="1">
      <alignment vertical="center"/>
    </xf>
    <xf numFmtId="0" fontId="0" fillId="0" borderId="8" xfId="0" applyBorder="1">
      <alignment vertical="center"/>
    </xf>
    <xf numFmtId="0" fontId="0" fillId="0" borderId="50" xfId="0" applyBorder="1" applyAlignment="1">
      <alignment horizontal="center" vertical="center"/>
    </xf>
    <xf numFmtId="38" fontId="0" fillId="3" borderId="10" xfId="1" applyFont="1" applyFill="1" applyBorder="1" applyAlignment="1">
      <alignment horizontal="right" vertical="center"/>
    </xf>
    <xf numFmtId="38" fontId="0" fillId="3" borderId="6" xfId="1" applyFont="1" applyFill="1" applyBorder="1" applyAlignment="1">
      <alignment horizontal="right" vertical="center"/>
    </xf>
    <xf numFmtId="0" fontId="0" fillId="0" borderId="31" xfId="0" applyBorder="1" applyAlignment="1">
      <alignment horizontal="center" vertical="center"/>
    </xf>
    <xf numFmtId="38" fontId="0" fillId="3" borderId="8" xfId="1" applyFont="1" applyFill="1" applyBorder="1" applyAlignment="1">
      <alignment horizontal="right"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lef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horizontal="right" vertical="center"/>
    </xf>
    <xf numFmtId="0" fontId="11" fillId="0" borderId="0" xfId="0" applyFont="1" applyFill="1" applyAlignment="1">
      <alignment vertical="center"/>
    </xf>
    <xf numFmtId="0" fontId="3" fillId="0" borderId="0" xfId="0" applyFont="1" applyFill="1" applyAlignment="1">
      <alignment vertical="center"/>
    </xf>
    <xf numFmtId="0" fontId="9" fillId="0" borderId="12" xfId="0" applyFont="1" applyFill="1" applyBorder="1" applyAlignment="1">
      <alignment horizontal="left" vertical="center"/>
    </xf>
    <xf numFmtId="0" fontId="0" fillId="0" borderId="12" xfId="0" applyFont="1" applyFill="1" applyBorder="1" applyAlignment="1">
      <alignment horizontal="left" vertical="center"/>
    </xf>
    <xf numFmtId="0" fontId="9" fillId="0" borderId="0" xfId="0" applyFont="1" applyFill="1" applyAlignment="1">
      <alignment horizontal="left" vertical="center"/>
    </xf>
    <xf numFmtId="0" fontId="0" fillId="0" borderId="0" xfId="0" applyFont="1" applyFill="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2" borderId="1" xfId="0" applyFont="1" applyFill="1" applyBorder="1" applyAlignment="1">
      <alignment horizontal="center" vertical="center"/>
    </xf>
    <xf numFmtId="0" fontId="11" fillId="0" borderId="11" xfId="0" applyFont="1" applyBorder="1" applyAlignment="1">
      <alignment horizontal="left" vertical="top" wrapText="1"/>
    </xf>
    <xf numFmtId="0" fontId="11"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right" vertical="center"/>
    </xf>
    <xf numFmtId="0" fontId="11" fillId="3" borderId="1" xfId="0" applyFont="1" applyFill="1" applyBorder="1" applyAlignment="1">
      <alignment horizontal="left" vertical="center"/>
    </xf>
    <xf numFmtId="0" fontId="12" fillId="5" borderId="0" xfId="0" applyFont="1" applyFill="1" applyAlignment="1">
      <alignment horizontal="center" vertical="center"/>
    </xf>
    <xf numFmtId="0" fontId="11" fillId="0" borderId="0" xfId="0" applyFont="1" applyAlignment="1">
      <alignment horizontal="left" vertical="center"/>
    </xf>
    <xf numFmtId="0" fontId="11" fillId="3" borderId="1" xfId="0" applyFont="1" applyFill="1" applyBorder="1" applyAlignment="1">
      <alignment horizontal="center" vertical="center"/>
    </xf>
    <xf numFmtId="0" fontId="11" fillId="0" borderId="1" xfId="0" applyFont="1" applyFill="1" applyBorder="1" applyAlignment="1">
      <alignment horizontal="left" vertical="center"/>
    </xf>
    <xf numFmtId="0" fontId="0" fillId="0" borderId="15" xfId="0" applyBorder="1" applyAlignment="1">
      <alignment horizontal="center" vertical="center"/>
    </xf>
    <xf numFmtId="0" fontId="0" fillId="0" borderId="49" xfId="0"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center" vertical="center"/>
    </xf>
    <xf numFmtId="0" fontId="0" fillId="0" borderId="28" xfId="0" applyBorder="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38" fontId="0" fillId="0" borderId="29"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6" xfId="1" applyFont="1" applyFill="1" applyBorder="1" applyAlignment="1">
      <alignment horizontal="righ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3" borderId="1" xfId="0" applyFill="1" applyBorder="1" applyAlignment="1">
      <alignment horizontal="righ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3" xfId="0" applyFont="1" applyBorder="1" applyAlignment="1">
      <alignment horizontal="left" vertical="center"/>
    </xf>
    <xf numFmtId="0" fontId="9" fillId="6" borderId="0" xfId="0" applyFont="1" applyFill="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9" fillId="6" borderId="0" xfId="0" applyFont="1" applyFill="1" applyBorder="1" applyAlignment="1">
      <alignment horizontal="left" vertical="center"/>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2" borderId="1" xfId="0"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38" fontId="0" fillId="0" borderId="32" xfId="1" applyFont="1" applyBorder="1" applyAlignment="1">
      <alignment horizontal="right" vertical="center"/>
    </xf>
    <xf numFmtId="38" fontId="0" fillId="0" borderId="2" xfId="1" applyFont="1" applyBorder="1" applyAlignment="1">
      <alignment horizontal="right" vertical="center"/>
    </xf>
    <xf numFmtId="0" fontId="4" fillId="0" borderId="0" xfId="0" applyFont="1" applyFill="1" applyBorder="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38" fontId="0" fillId="0" borderId="30"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0" fillId="2" borderId="32" xfId="1" applyFont="1" applyFill="1" applyBorder="1" applyAlignment="1">
      <alignment horizontal="right" vertical="center"/>
    </xf>
    <xf numFmtId="38" fontId="0" fillId="2" borderId="2" xfId="1" applyFont="1" applyFill="1" applyBorder="1" applyAlignment="1">
      <alignment horizontal="right" vertical="center"/>
    </xf>
    <xf numFmtId="0" fontId="15" fillId="0" borderId="24"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13" fillId="0" borderId="32" xfId="0" applyFont="1"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38" fontId="0" fillId="0" borderId="20" xfId="1" applyFont="1" applyBorder="1" applyAlignment="1">
      <alignment horizontal="right" vertical="center"/>
    </xf>
    <xf numFmtId="38" fontId="0" fillId="0" borderId="13" xfId="1" applyFont="1" applyBorder="1" applyAlignment="1">
      <alignment horizontal="right"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left" vertical="center"/>
    </xf>
    <xf numFmtId="0" fontId="0" fillId="0" borderId="28" xfId="0" applyBorder="1" applyAlignment="1">
      <alignment horizontal="left" vertical="center"/>
    </xf>
    <xf numFmtId="38" fontId="0" fillId="0" borderId="34" xfId="1" applyFont="1" applyBorder="1" applyAlignment="1">
      <alignment horizontal="right" vertical="center"/>
    </xf>
    <xf numFmtId="38" fontId="0" fillId="0" borderId="41" xfId="1" applyFont="1" applyBorder="1" applyAlignment="1">
      <alignment horizontal="right" vertical="center"/>
    </xf>
    <xf numFmtId="0" fontId="0" fillId="0" borderId="0" xfId="0" applyAlignment="1">
      <alignment horizontal="center"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5" xfId="0" applyBorder="1" applyAlignment="1">
      <alignment horizontal="left" vertical="center"/>
    </xf>
    <xf numFmtId="0" fontId="0" fillId="0" borderId="0" xfId="0" applyAlignment="1">
      <alignment horizontal="left" vertical="center" wrapText="1"/>
    </xf>
    <xf numFmtId="0" fontId="0" fillId="2" borderId="1" xfId="0" applyFill="1" applyBorder="1" applyAlignment="1">
      <alignment horizontal="right" vertical="center"/>
    </xf>
    <xf numFmtId="0" fontId="3" fillId="0" borderId="0" xfId="0" applyFont="1" applyAlignment="1">
      <alignment horizontal="center" vertical="center" wrapText="1"/>
    </xf>
    <xf numFmtId="0" fontId="0" fillId="0" borderId="4" xfId="0" applyFont="1" applyBorder="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38" fontId="0" fillId="2" borderId="1" xfId="1" applyFont="1" applyFill="1" applyBorder="1" applyAlignment="1">
      <alignment horizontal="right" vertical="center"/>
    </xf>
    <xf numFmtId="0" fontId="0" fillId="0" borderId="2" xfId="0" applyFont="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Border="1" applyAlignment="1">
      <alignment horizontal="left" vertical="center"/>
    </xf>
    <xf numFmtId="0" fontId="4" fillId="0" borderId="0" xfId="0" applyFont="1" applyFill="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0" fillId="0" borderId="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0" fillId="0" borderId="11" xfId="0" applyBorder="1" applyAlignment="1">
      <alignment horizontal="left" vertical="center"/>
    </xf>
    <xf numFmtId="0" fontId="0" fillId="3" borderId="5" xfId="0" applyFill="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center"/>
    </xf>
    <xf numFmtId="0" fontId="0" fillId="2" borderId="1" xfId="0" applyFill="1" applyBorder="1" applyAlignment="1">
      <alignment horizontal="left" vertical="center"/>
    </xf>
    <xf numFmtId="0" fontId="0" fillId="3" borderId="6" xfId="0" applyFill="1" applyBorder="1" applyAlignment="1">
      <alignment horizontal="righ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7" fillId="4" borderId="0" xfId="0" applyFont="1" applyFill="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3.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4.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5.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6.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7.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8.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9.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0.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1.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drawing1.xml><?xml version="1.0" encoding="utf-8"?>
<xdr:wsDr xmlns:xdr="http://schemas.openxmlformats.org/drawingml/2006/spreadsheetDrawing" xmlns:a="http://schemas.openxmlformats.org/drawingml/2006/main">
  <xdr:twoCellAnchor>
    <xdr:from>
      <xdr:col>8</xdr:col>
      <xdr:colOff>73268</xdr:colOff>
      <xdr:row>23</xdr:row>
      <xdr:rowOff>28575</xdr:rowOff>
    </xdr:from>
    <xdr:to>
      <xdr:col>8</xdr:col>
      <xdr:colOff>1744541</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640756" y="11163300"/>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8</xdr:col>
      <xdr:colOff>73268</xdr:colOff>
      <xdr:row>24</xdr:row>
      <xdr:rowOff>28575</xdr:rowOff>
    </xdr:from>
    <xdr:to>
      <xdr:col>8</xdr:col>
      <xdr:colOff>1744541</xdr:colOff>
      <xdr:row>24</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640756" y="11477625"/>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8</xdr:col>
      <xdr:colOff>82793</xdr:colOff>
      <xdr:row>25</xdr:row>
      <xdr:rowOff>17542</xdr:rowOff>
    </xdr:from>
    <xdr:to>
      <xdr:col>8</xdr:col>
      <xdr:colOff>1744541</xdr:colOff>
      <xdr:row>25</xdr:row>
      <xdr:rowOff>293767</xdr:rowOff>
    </xdr:to>
    <xdr:sp macro="" textlink="">
      <xdr:nvSpPr>
        <xdr:cNvPr id="4" name="額縁 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650281" y="11780917"/>
          <a:ext cx="16236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8</xdr:col>
      <xdr:colOff>111368</xdr:colOff>
      <xdr:row>34</xdr:row>
      <xdr:rowOff>19050</xdr:rowOff>
    </xdr:from>
    <xdr:to>
      <xdr:col>8</xdr:col>
      <xdr:colOff>1744541</xdr:colOff>
      <xdr:row>34</xdr:row>
      <xdr:rowOff>314325</xdr:rowOff>
    </xdr:to>
    <xdr:sp macro="" textlink="">
      <xdr:nvSpPr>
        <xdr:cNvPr id="5" name="額縁 5">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8</xdr:col>
      <xdr:colOff>120893</xdr:colOff>
      <xdr:row>40</xdr:row>
      <xdr:rowOff>38100</xdr:rowOff>
    </xdr:from>
    <xdr:to>
      <xdr:col>8</xdr:col>
      <xdr:colOff>1744541</xdr:colOff>
      <xdr:row>40</xdr:row>
      <xdr:rowOff>314325</xdr:rowOff>
    </xdr:to>
    <xdr:sp macro="" textlink="">
      <xdr:nvSpPr>
        <xdr:cNvPr id="6" name="額縁 6">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8</xdr:col>
      <xdr:colOff>111368</xdr:colOff>
      <xdr:row>41</xdr:row>
      <xdr:rowOff>47625</xdr:rowOff>
    </xdr:from>
    <xdr:to>
      <xdr:col>8</xdr:col>
      <xdr:colOff>1744541</xdr:colOff>
      <xdr:row>42</xdr:row>
      <xdr:rowOff>0</xdr:rowOff>
    </xdr:to>
    <xdr:sp macro="" textlink="">
      <xdr:nvSpPr>
        <xdr:cNvPr id="7" name="額縁 7">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8</xdr:col>
      <xdr:colOff>120893</xdr:colOff>
      <xdr:row>42</xdr:row>
      <xdr:rowOff>47625</xdr:rowOff>
    </xdr:from>
    <xdr:to>
      <xdr:col>8</xdr:col>
      <xdr:colOff>1744541</xdr:colOff>
      <xdr:row>43</xdr:row>
      <xdr:rowOff>0</xdr:rowOff>
    </xdr:to>
    <xdr:sp macro="" textlink="">
      <xdr:nvSpPr>
        <xdr:cNvPr id="8" name="額縁 8">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8</xdr:col>
      <xdr:colOff>111368</xdr:colOff>
      <xdr:row>43</xdr:row>
      <xdr:rowOff>38100</xdr:rowOff>
    </xdr:from>
    <xdr:to>
      <xdr:col>8</xdr:col>
      <xdr:colOff>1744541</xdr:colOff>
      <xdr:row>43</xdr:row>
      <xdr:rowOff>304800</xdr:rowOff>
    </xdr:to>
    <xdr:sp macro="" textlink="">
      <xdr:nvSpPr>
        <xdr:cNvPr id="9" name="額縁 9">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8</xdr:col>
      <xdr:colOff>20412</xdr:colOff>
      <xdr:row>44</xdr:row>
      <xdr:rowOff>25644</xdr:rowOff>
    </xdr:from>
    <xdr:to>
      <xdr:col>8</xdr:col>
      <xdr:colOff>1802212</xdr:colOff>
      <xdr:row>44</xdr:row>
      <xdr:rowOff>293077</xdr:rowOff>
    </xdr:to>
    <xdr:sp macro="" textlink="">
      <xdr:nvSpPr>
        <xdr:cNvPr id="10" name="額縁 10">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587900" y="17256369"/>
          <a:ext cx="1686550" cy="2674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8</xdr:col>
      <xdr:colOff>113566</xdr:colOff>
      <xdr:row>45</xdr:row>
      <xdr:rowOff>23447</xdr:rowOff>
    </xdr:from>
    <xdr:to>
      <xdr:col>8</xdr:col>
      <xdr:colOff>1746739</xdr:colOff>
      <xdr:row>45</xdr:row>
      <xdr:rowOff>300404</xdr:rowOff>
    </xdr:to>
    <xdr:sp macro="" textlink="">
      <xdr:nvSpPr>
        <xdr:cNvPr id="11" name="額縁 11">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3</xdr:col>
      <xdr:colOff>146538</xdr:colOff>
      <xdr:row>137</xdr:row>
      <xdr:rowOff>29308</xdr:rowOff>
    </xdr:from>
    <xdr:to>
      <xdr:col>3</xdr:col>
      <xdr:colOff>346563</xdr:colOff>
      <xdr:row>138</xdr:row>
      <xdr:rowOff>278423</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115957</xdr:colOff>
      <xdr:row>58</xdr:row>
      <xdr:rowOff>24849</xdr:rowOff>
    </xdr:from>
    <xdr:to>
      <xdr:col>8</xdr:col>
      <xdr:colOff>1749130</xdr:colOff>
      <xdr:row>58</xdr:row>
      <xdr:rowOff>301806</xdr:rowOff>
    </xdr:to>
    <xdr:sp macro="" textlink="">
      <xdr:nvSpPr>
        <xdr:cNvPr id="14" name="額縁 11">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20</xdr:row>
      <xdr:rowOff>38100</xdr:rowOff>
    </xdr:from>
    <xdr:to>
      <xdr:col>11</xdr:col>
      <xdr:colOff>581025</xdr:colOff>
      <xdr:row>24</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409575</xdr:colOff>
      <xdr:row>5</xdr:row>
      <xdr:rowOff>38100</xdr:rowOff>
    </xdr:from>
    <xdr:to>
      <xdr:col>4</xdr:col>
      <xdr:colOff>609600</xdr:colOff>
      <xdr:row>8</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8</xdr:row>
      <xdr:rowOff>9525</xdr:rowOff>
    </xdr:from>
    <xdr:to>
      <xdr:col>5</xdr:col>
      <xdr:colOff>0</xdr:colOff>
      <xdr:row>10</xdr:row>
      <xdr:rowOff>219075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514850" y="2009775"/>
          <a:ext cx="27622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9</xdr:row>
      <xdr:rowOff>76200</xdr:rowOff>
    </xdr:from>
    <xdr:to>
      <xdr:col>7</xdr:col>
      <xdr:colOff>571500</xdr:colOff>
      <xdr:row>13</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158060</xdr:colOff>
      <xdr:row>129</xdr:row>
      <xdr:rowOff>49696</xdr:rowOff>
    </xdr:from>
    <xdr:to>
      <xdr:col>11</xdr:col>
      <xdr:colOff>539060</xdr:colOff>
      <xdr:row>132</xdr:row>
      <xdr:rowOff>132521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438150</xdr:colOff>
      <xdr:row>8</xdr:row>
      <xdr:rowOff>219075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49</xdr:row>
      <xdr:rowOff>28575</xdr:rowOff>
    </xdr:from>
    <xdr:to>
      <xdr:col>6</xdr:col>
      <xdr:colOff>390525</xdr:colOff>
      <xdr:row>51</xdr:row>
      <xdr:rowOff>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51</xdr:row>
      <xdr:rowOff>19050</xdr:rowOff>
    </xdr:from>
    <xdr:to>
      <xdr:col>6</xdr:col>
      <xdr:colOff>409575</xdr:colOff>
      <xdr:row>52</xdr:row>
      <xdr:rowOff>238125</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230451</xdr:colOff>
      <xdr:row>53</xdr:row>
      <xdr:rowOff>28575</xdr:rowOff>
    </xdr:from>
    <xdr:to>
      <xdr:col>7</xdr:col>
      <xdr:colOff>478101</xdr:colOff>
      <xdr:row>56</xdr:row>
      <xdr:rowOff>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248336</xdr:colOff>
      <xdr:row>65</xdr:row>
      <xdr:rowOff>28575</xdr:rowOff>
    </xdr:from>
    <xdr:to>
      <xdr:col>7</xdr:col>
      <xdr:colOff>495986</xdr:colOff>
      <xdr:row>67</xdr:row>
      <xdr:rowOff>246690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238545</xdr:colOff>
      <xdr:row>75</xdr:row>
      <xdr:rowOff>20481</xdr:rowOff>
    </xdr:from>
    <xdr:to>
      <xdr:col>7</xdr:col>
      <xdr:colOff>486195</xdr:colOff>
      <xdr:row>77</xdr:row>
      <xdr:rowOff>239556</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270058</xdr:colOff>
      <xdr:row>114</xdr:row>
      <xdr:rowOff>55985</xdr:rowOff>
    </xdr:from>
    <xdr:to>
      <xdr:col>7</xdr:col>
      <xdr:colOff>517708</xdr:colOff>
      <xdr:row>117</xdr:row>
      <xdr:rowOff>217910</xdr:rowOff>
    </xdr:to>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177138</xdr:colOff>
      <xdr:row>85</xdr:row>
      <xdr:rowOff>13362</xdr:rowOff>
    </xdr:from>
    <xdr:to>
      <xdr:col>7</xdr:col>
      <xdr:colOff>424788</xdr:colOff>
      <xdr:row>88</xdr:row>
      <xdr:rowOff>175287</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89</xdr:row>
      <xdr:rowOff>66675</xdr:rowOff>
    </xdr:from>
    <xdr:to>
      <xdr:col>7</xdr:col>
      <xdr:colOff>409575</xdr:colOff>
      <xdr:row>92</xdr:row>
      <xdr:rowOff>228600</xdr:rowOff>
    </xdr:to>
    <xdr:sp macro="" textlink="">
      <xdr:nvSpPr>
        <xdr:cNvPr id="15" name="右中かっこ 14">
          <a:extLst>
            <a:ext uri="{FF2B5EF4-FFF2-40B4-BE49-F238E27FC236}">
              <a16:creationId xmlns:a16="http://schemas.microsoft.com/office/drawing/2014/main" id="{00000000-0008-0000-0400-00000F000000}"/>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426501</xdr:colOff>
      <xdr:row>124</xdr:row>
      <xdr:rowOff>91411</xdr:rowOff>
    </xdr:from>
    <xdr:to>
      <xdr:col>7</xdr:col>
      <xdr:colOff>674151</xdr:colOff>
      <xdr:row>126</xdr:row>
      <xdr:rowOff>177136</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121340</xdr:colOff>
      <xdr:row>25</xdr:row>
      <xdr:rowOff>8283</xdr:rowOff>
    </xdr:from>
    <xdr:to>
      <xdr:col>11</xdr:col>
      <xdr:colOff>530915</xdr:colOff>
      <xdr:row>29</xdr:row>
      <xdr:rowOff>113058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49695</xdr:rowOff>
    </xdr:from>
    <xdr:to>
      <xdr:col>7</xdr:col>
      <xdr:colOff>476250</xdr:colOff>
      <xdr:row>15</xdr:row>
      <xdr:rowOff>133350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16</xdr:row>
      <xdr:rowOff>28576</xdr:rowOff>
    </xdr:from>
    <xdr:to>
      <xdr:col>7</xdr:col>
      <xdr:colOff>409575</xdr:colOff>
      <xdr:row>18</xdr:row>
      <xdr:rowOff>200026</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10</xdr:row>
      <xdr:rowOff>0</xdr:rowOff>
    </xdr:from>
    <xdr:to>
      <xdr:col>8</xdr:col>
      <xdr:colOff>628650</xdr:colOff>
      <xdr:row>14</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180975</xdr:colOff>
      <xdr:row>4</xdr:row>
      <xdr:rowOff>28575</xdr:rowOff>
    </xdr:from>
    <xdr:to>
      <xdr:col>5</xdr:col>
      <xdr:colOff>428625</xdr:colOff>
      <xdr:row>5</xdr:row>
      <xdr:rowOff>409575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22</xdr:row>
      <xdr:rowOff>0</xdr:rowOff>
    </xdr:from>
    <xdr:to>
      <xdr:col>11</xdr:col>
      <xdr:colOff>581026</xdr:colOff>
      <xdr:row>26</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47625</xdr:rowOff>
    </xdr:from>
    <xdr:to>
      <xdr:col>6</xdr:col>
      <xdr:colOff>400050</xdr:colOff>
      <xdr:row>6</xdr:row>
      <xdr:rowOff>238125</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19050</xdr:rowOff>
    </xdr:from>
    <xdr:to>
      <xdr:col>6</xdr:col>
      <xdr:colOff>400050</xdr:colOff>
      <xdr:row>9</xdr:row>
      <xdr:rowOff>171450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15</xdr:row>
      <xdr:rowOff>19050</xdr:rowOff>
    </xdr:from>
    <xdr:to>
      <xdr:col>6</xdr:col>
      <xdr:colOff>447675</xdr:colOff>
      <xdr:row>16</xdr:row>
      <xdr:rowOff>306458</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19049</xdr:rowOff>
    </xdr:from>
    <xdr:to>
      <xdr:col>6</xdr:col>
      <xdr:colOff>400050</xdr:colOff>
      <xdr:row>12</xdr:row>
      <xdr:rowOff>180974</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14</xdr:row>
      <xdr:rowOff>0</xdr:rowOff>
    </xdr:from>
    <xdr:to>
      <xdr:col>11</xdr:col>
      <xdr:colOff>514351</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14</xdr:row>
      <xdr:rowOff>0</xdr:rowOff>
    </xdr:from>
    <xdr:to>
      <xdr:col>11</xdr:col>
      <xdr:colOff>590550</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85724</xdr:colOff>
      <xdr:row>14</xdr:row>
      <xdr:rowOff>0</xdr:rowOff>
    </xdr:from>
    <xdr:to>
      <xdr:col>11</xdr:col>
      <xdr:colOff>609599</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11</xdr:col>
      <xdr:colOff>571086</xdr:colOff>
      <xdr:row>13</xdr:row>
      <xdr:rowOff>67089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topLeftCell="A25" zoomScale="121" zoomScaleNormal="121" workbookViewId="0">
      <selection activeCell="D29" sqref="D29:H30"/>
    </sheetView>
  </sheetViews>
  <sheetFormatPr defaultColWidth="9.125" defaultRowHeight="17.25" x14ac:dyDescent="0.15"/>
  <cols>
    <col min="1" max="1" width="2.625" style="50" customWidth="1"/>
    <col min="2" max="3" width="3.75" style="50" customWidth="1"/>
    <col min="4" max="4" width="26.25" style="50" customWidth="1"/>
    <col min="5" max="5" width="19" style="50" customWidth="1"/>
    <col min="6" max="6" width="15.375" style="50" customWidth="1"/>
    <col min="7" max="7" width="19.875" style="50" customWidth="1"/>
    <col min="8" max="8" width="46.25" style="50" customWidth="1"/>
    <col min="9" max="16384" width="9.125" style="50"/>
  </cols>
  <sheetData>
    <row r="1" spans="1:15" ht="45" customHeight="1" x14ac:dyDescent="0.15">
      <c r="A1" s="143" t="s">
        <v>292</v>
      </c>
      <c r="B1" s="143"/>
      <c r="C1" s="143"/>
      <c r="D1" s="143"/>
      <c r="E1" s="143"/>
      <c r="F1" s="143"/>
      <c r="G1" s="143"/>
      <c r="H1" s="143"/>
    </row>
    <row r="2" spans="1:15" ht="24.95" customHeight="1" x14ac:dyDescent="0.15">
      <c r="A2" s="48" t="s">
        <v>264</v>
      </c>
      <c r="D2" s="71"/>
    </row>
    <row r="3" spans="1:15" ht="24.95" customHeight="1" x14ac:dyDescent="0.15">
      <c r="A3" s="48"/>
      <c r="B3" s="140" t="s">
        <v>305</v>
      </c>
      <c r="C3" s="140"/>
      <c r="D3" s="140"/>
      <c r="E3" s="140"/>
      <c r="F3" s="140"/>
      <c r="G3" s="140"/>
      <c r="H3" s="140"/>
    </row>
    <row r="4" spans="1:15" ht="24.95" customHeight="1" x14ac:dyDescent="0.15">
      <c r="A4" s="144" t="s">
        <v>265</v>
      </c>
      <c r="B4" s="144"/>
      <c r="C4" s="144"/>
      <c r="D4" s="144"/>
      <c r="E4" s="144"/>
      <c r="F4" s="56"/>
      <c r="G4" s="50" t="s">
        <v>270</v>
      </c>
    </row>
    <row r="5" spans="1:15" ht="39" customHeight="1" x14ac:dyDescent="0.15">
      <c r="A5" s="139" t="s">
        <v>266</v>
      </c>
      <c r="B5" s="139"/>
      <c r="C5" s="139"/>
      <c r="D5" s="139"/>
      <c r="E5" s="139"/>
      <c r="F5" s="139"/>
      <c r="G5" s="139"/>
      <c r="H5" s="139"/>
    </row>
    <row r="6" spans="1:15" ht="34.5" customHeight="1" x14ac:dyDescent="0.15">
      <c r="A6" s="139" t="s">
        <v>306</v>
      </c>
      <c r="B6" s="139"/>
      <c r="C6" s="139"/>
      <c r="D6" s="139"/>
      <c r="E6" s="139"/>
      <c r="F6" s="139"/>
      <c r="G6" s="139"/>
      <c r="H6" s="139"/>
    </row>
    <row r="7" spans="1:15" ht="34.5" customHeight="1" x14ac:dyDescent="0.15">
      <c r="A7" s="67"/>
      <c r="B7" s="139" t="s">
        <v>307</v>
      </c>
      <c r="C7" s="139"/>
      <c r="D7" s="139"/>
      <c r="E7" s="139"/>
      <c r="F7" s="139"/>
      <c r="G7" s="139"/>
      <c r="H7" s="139"/>
    </row>
    <row r="8" spans="1:15" ht="10.15" customHeight="1" x14ac:dyDescent="0.15">
      <c r="C8" s="72"/>
      <c r="D8" s="60"/>
    </row>
    <row r="9" spans="1:15" ht="27" customHeight="1" x14ac:dyDescent="0.15">
      <c r="A9" s="29" t="s">
        <v>217</v>
      </c>
      <c r="B9" s="29"/>
      <c r="C9" s="29"/>
      <c r="D9" s="29"/>
      <c r="E9" s="29"/>
      <c r="F9" s="29"/>
      <c r="G9" s="29"/>
      <c r="H9" s="29"/>
      <c r="O9" s="74" t="s">
        <v>283</v>
      </c>
    </row>
    <row r="10" spans="1:15" ht="27" customHeight="1" x14ac:dyDescent="0.15">
      <c r="A10" s="30"/>
      <c r="B10" s="57" t="s">
        <v>271</v>
      </c>
      <c r="C10" s="57"/>
      <c r="D10" s="57"/>
      <c r="E10" s="57"/>
      <c r="F10" s="57"/>
      <c r="G10" s="57"/>
      <c r="H10" s="57"/>
    </row>
    <row r="11" spans="1:15" ht="27" customHeight="1" x14ac:dyDescent="0.15">
      <c r="A11" s="30"/>
      <c r="B11" s="141" t="s">
        <v>272</v>
      </c>
      <c r="C11" s="141"/>
      <c r="D11" s="141"/>
      <c r="E11" s="141"/>
      <c r="F11" s="141"/>
      <c r="G11" s="141"/>
      <c r="H11" s="81"/>
    </row>
    <row r="12" spans="1:15" ht="27" customHeight="1" x14ac:dyDescent="0.15">
      <c r="A12" s="30"/>
      <c r="B12" s="30"/>
      <c r="C12" s="30"/>
      <c r="D12" s="30"/>
      <c r="E12" s="30"/>
      <c r="F12" s="30"/>
      <c r="G12" s="30"/>
      <c r="H12" s="30"/>
    </row>
    <row r="13" spans="1:15" ht="27" customHeight="1" x14ac:dyDescent="0.15">
      <c r="A13" s="73"/>
      <c r="B13" s="47" t="s">
        <v>276</v>
      </c>
      <c r="C13" s="47"/>
      <c r="D13" s="47"/>
      <c r="E13" s="47"/>
      <c r="F13" s="47"/>
      <c r="G13" s="47"/>
      <c r="H13" s="47"/>
    </row>
    <row r="14" spans="1:15" ht="50.45" customHeight="1" x14ac:dyDescent="0.15">
      <c r="B14" s="139" t="s">
        <v>308</v>
      </c>
      <c r="C14" s="139"/>
      <c r="D14" s="139"/>
      <c r="E14" s="139"/>
      <c r="F14" s="139"/>
      <c r="G14" s="139"/>
      <c r="H14" s="139"/>
    </row>
    <row r="15" spans="1:15" ht="30" customHeight="1" x14ac:dyDescent="0.15">
      <c r="C15" s="50" t="s">
        <v>277</v>
      </c>
    </row>
    <row r="16" spans="1:15" ht="30" customHeight="1" x14ac:dyDescent="0.15">
      <c r="D16" s="50" t="s">
        <v>278</v>
      </c>
    </row>
    <row r="17" spans="3:8" ht="30" customHeight="1" x14ac:dyDescent="0.15">
      <c r="D17" s="142"/>
      <c r="E17" s="142"/>
      <c r="F17" s="142"/>
      <c r="G17" s="142"/>
      <c r="H17" s="142"/>
    </row>
    <row r="18" spans="3:8" ht="30" customHeight="1" x14ac:dyDescent="0.15">
      <c r="D18" s="142"/>
      <c r="E18" s="142"/>
      <c r="F18" s="142"/>
      <c r="G18" s="142"/>
      <c r="H18" s="142"/>
    </row>
    <row r="19" spans="3:8" ht="30" customHeight="1" x14ac:dyDescent="0.15">
      <c r="C19" s="50" t="s">
        <v>279</v>
      </c>
    </row>
    <row r="20" spans="3:8" ht="30" customHeight="1" x14ac:dyDescent="0.15">
      <c r="D20" s="50" t="s">
        <v>280</v>
      </c>
    </row>
    <row r="21" spans="3:8" ht="30" customHeight="1" x14ac:dyDescent="0.15">
      <c r="D21" s="142"/>
      <c r="E21" s="142"/>
      <c r="F21" s="142"/>
      <c r="G21" s="142"/>
      <c r="H21" s="142"/>
    </row>
    <row r="22" spans="3:8" ht="30" customHeight="1" x14ac:dyDescent="0.15">
      <c r="D22" s="142"/>
      <c r="E22" s="142"/>
      <c r="F22" s="142"/>
      <c r="G22" s="142"/>
      <c r="H22" s="142"/>
    </row>
    <row r="23" spans="3:8" ht="30" customHeight="1" x14ac:dyDescent="0.15">
      <c r="C23" s="50" t="s">
        <v>281</v>
      </c>
    </row>
    <row r="24" spans="3:8" ht="30" customHeight="1" x14ac:dyDescent="0.15">
      <c r="D24" s="50" t="s">
        <v>282</v>
      </c>
    </row>
    <row r="25" spans="3:8" ht="30" customHeight="1" x14ac:dyDescent="0.15">
      <c r="D25" s="146" t="s">
        <v>356</v>
      </c>
      <c r="E25" s="146"/>
      <c r="F25" s="137"/>
    </row>
    <row r="26" spans="3:8" ht="30" customHeight="1" x14ac:dyDescent="0.15">
      <c r="C26" s="50" t="s">
        <v>355</v>
      </c>
    </row>
    <row r="27" spans="3:8" ht="30" customHeight="1" x14ac:dyDescent="0.15">
      <c r="D27" s="77"/>
      <c r="E27" s="76" t="s">
        <v>285</v>
      </c>
      <c r="F27" s="76"/>
      <c r="G27" s="75"/>
      <c r="H27" s="75"/>
    </row>
    <row r="28" spans="3:8" ht="45.4" customHeight="1" x14ac:dyDescent="0.15">
      <c r="C28" s="139" t="s">
        <v>354</v>
      </c>
      <c r="D28" s="139"/>
      <c r="E28" s="139"/>
      <c r="F28" s="139"/>
      <c r="G28" s="139"/>
      <c r="H28" s="139"/>
    </row>
    <row r="29" spans="3:8" ht="30" customHeight="1" x14ac:dyDescent="0.15">
      <c r="D29" s="145"/>
      <c r="E29" s="145"/>
      <c r="F29" s="145"/>
      <c r="G29" s="145"/>
      <c r="H29" s="145"/>
    </row>
    <row r="30" spans="3:8" ht="30" customHeight="1" x14ac:dyDescent="0.15">
      <c r="D30" s="145"/>
      <c r="E30" s="145"/>
      <c r="F30" s="145"/>
      <c r="G30" s="145"/>
      <c r="H30" s="145"/>
    </row>
    <row r="31" spans="3:8" ht="30" customHeight="1" x14ac:dyDescent="0.15">
      <c r="D31" s="138" t="s">
        <v>284</v>
      </c>
      <c r="E31" s="138"/>
      <c r="F31" s="138"/>
      <c r="G31" s="138"/>
      <c r="H31" s="138"/>
    </row>
    <row r="32" spans="3: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sheetData>
  <mergeCells count="14">
    <mergeCell ref="A1:H1"/>
    <mergeCell ref="A4:E4"/>
    <mergeCell ref="A5:H5"/>
    <mergeCell ref="A6:H6"/>
    <mergeCell ref="D29:H30"/>
    <mergeCell ref="D25:E25"/>
    <mergeCell ref="D31:H31"/>
    <mergeCell ref="C28:H28"/>
    <mergeCell ref="B3:H3"/>
    <mergeCell ref="B7:H7"/>
    <mergeCell ref="B14:H14"/>
    <mergeCell ref="B11:G11"/>
    <mergeCell ref="D17:H18"/>
    <mergeCell ref="D21:H22"/>
  </mergeCells>
  <phoneticPr fontId="1"/>
  <dataValidations count="1">
    <dataValidation type="list" allowBlank="1" showInputMessage="1" showErrorMessage="1" sqref="F25" xr:uid="{00000000-0002-0000-0000-000000000000}">
      <formula1>$O$9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tabSelected="1" view="pageBreakPreview" topLeftCell="A46" zoomScaleNormal="139" zoomScaleSheetLayoutView="100" workbookViewId="0">
      <selection activeCell="B21" sqref="B21"/>
    </sheetView>
  </sheetViews>
  <sheetFormatPr defaultRowHeight="13.5" x14ac:dyDescent="0.15"/>
  <cols>
    <col min="1" max="1" width="3" customWidth="1"/>
    <col min="2" max="2" width="18.125" customWidth="1"/>
    <col min="3" max="3" width="17.125" customWidth="1"/>
    <col min="4" max="4" width="8.125" style="63" customWidth="1"/>
    <col min="5" max="5" width="14.125" customWidth="1"/>
    <col min="6" max="6" width="15.625" customWidth="1"/>
    <col min="7" max="7" width="15.875" customWidth="1"/>
    <col min="8" max="8" width="15.875" hidden="1" customWidth="1"/>
    <col min="9" max="9" width="23.875" customWidth="1"/>
  </cols>
  <sheetData>
    <row r="1" spans="1:9" ht="45" customHeight="1" x14ac:dyDescent="0.15">
      <c r="A1" s="143" t="s">
        <v>292</v>
      </c>
      <c r="B1" s="143"/>
      <c r="C1" s="143"/>
      <c r="D1" s="143"/>
      <c r="E1" s="143"/>
      <c r="F1" s="143"/>
      <c r="G1" s="143"/>
      <c r="H1" s="143"/>
      <c r="I1" s="143"/>
    </row>
    <row r="2" spans="1:9" ht="27" customHeight="1" x14ac:dyDescent="0.15">
      <c r="A2" s="30"/>
      <c r="B2" s="141" t="s">
        <v>272</v>
      </c>
      <c r="C2" s="141"/>
      <c r="D2" s="141"/>
      <c r="E2" s="141"/>
      <c r="F2" s="202">
        <f>'5－9－1会社別見積書一覧'!H11</f>
        <v>0</v>
      </c>
      <c r="G2" s="202"/>
      <c r="H2" s="202"/>
      <c r="I2" s="202"/>
    </row>
    <row r="3" spans="1:9" ht="27" customHeight="1" x14ac:dyDescent="0.15">
      <c r="A3" s="29" t="s">
        <v>290</v>
      </c>
      <c r="B3" s="29"/>
      <c r="C3" s="29"/>
      <c r="D3" s="29"/>
      <c r="E3" s="29"/>
      <c r="F3" s="29"/>
      <c r="G3" s="29"/>
      <c r="H3" s="29"/>
      <c r="I3" s="29"/>
    </row>
    <row r="4" spans="1:9" ht="27" customHeight="1" x14ac:dyDescent="0.15">
      <c r="A4" s="46"/>
      <c r="B4" s="47" t="s">
        <v>291</v>
      </c>
      <c r="C4" s="47"/>
      <c r="D4" s="47"/>
      <c r="E4" s="47"/>
      <c r="F4" s="47"/>
      <c r="G4" s="47"/>
      <c r="H4" s="47"/>
      <c r="I4" s="47"/>
    </row>
    <row r="5" spans="1:9" ht="27" customHeight="1" thickBot="1" x14ac:dyDescent="0.2">
      <c r="A5" s="46"/>
      <c r="B5" s="70" t="s">
        <v>301</v>
      </c>
      <c r="C5" s="80"/>
      <c r="D5" s="80"/>
      <c r="E5" s="80"/>
      <c r="F5" s="80"/>
      <c r="G5" s="80"/>
      <c r="H5" s="80"/>
      <c r="I5" s="80"/>
    </row>
    <row r="6" spans="1:9" ht="27" customHeight="1" thickBot="1" x14ac:dyDescent="0.2">
      <c r="A6" s="46"/>
      <c r="B6" s="212" t="s">
        <v>299</v>
      </c>
      <c r="C6" s="213"/>
      <c r="D6" s="212" t="s">
        <v>298</v>
      </c>
      <c r="E6" s="214"/>
      <c r="F6" s="215" t="s">
        <v>14</v>
      </c>
      <c r="G6" s="216"/>
      <c r="H6" s="217"/>
      <c r="I6" s="218"/>
    </row>
    <row r="7" spans="1:9" ht="51" customHeight="1" x14ac:dyDescent="0.15">
      <c r="B7" s="203" t="s">
        <v>83</v>
      </c>
      <c r="C7" s="204"/>
      <c r="D7" s="205">
        <f>'5－9－1会社別見積書一覧'!D27</f>
        <v>0</v>
      </c>
      <c r="E7" s="206"/>
      <c r="F7" s="207" t="s">
        <v>300</v>
      </c>
      <c r="G7" s="208"/>
      <c r="H7" s="208"/>
      <c r="I7" s="209"/>
    </row>
    <row r="8" spans="1:9" ht="51" customHeight="1" x14ac:dyDescent="0.15">
      <c r="B8" s="151" t="s">
        <v>289</v>
      </c>
      <c r="C8" s="152"/>
      <c r="D8" s="210"/>
      <c r="E8" s="211"/>
      <c r="F8" s="221" t="s">
        <v>357</v>
      </c>
      <c r="G8" s="176"/>
      <c r="H8" s="176"/>
      <c r="I8" s="222"/>
    </row>
    <row r="9" spans="1:9" ht="51" customHeight="1" x14ac:dyDescent="0.15">
      <c r="B9" s="151" t="s">
        <v>287</v>
      </c>
      <c r="C9" s="152"/>
      <c r="D9" s="200">
        <f>D7-D8</f>
        <v>0</v>
      </c>
      <c r="E9" s="201"/>
      <c r="F9" s="219" t="s">
        <v>288</v>
      </c>
      <c r="G9" s="174"/>
      <c r="H9" s="174"/>
      <c r="I9" s="220"/>
    </row>
    <row r="10" spans="1:9" ht="51" customHeight="1" x14ac:dyDescent="0.15">
      <c r="B10" s="151" t="s">
        <v>208</v>
      </c>
      <c r="C10" s="152"/>
      <c r="D10" s="200">
        <f>MIN(F66,G66)</f>
        <v>0</v>
      </c>
      <c r="E10" s="201"/>
      <c r="F10" s="223" t="s">
        <v>198</v>
      </c>
      <c r="G10" s="176"/>
      <c r="H10" s="176"/>
      <c r="I10" s="222"/>
    </row>
    <row r="11" spans="1:9" ht="51" customHeight="1" x14ac:dyDescent="0.15">
      <c r="B11" s="151" t="s">
        <v>286</v>
      </c>
      <c r="C11" s="152"/>
      <c r="D11" s="224">
        <f>ROUNDDOWN(D10*3/4,-3)</f>
        <v>0</v>
      </c>
      <c r="E11" s="225"/>
      <c r="F11" s="223" t="s">
        <v>269</v>
      </c>
      <c r="G11" s="176"/>
      <c r="H11" s="176"/>
      <c r="I11" s="222"/>
    </row>
    <row r="12" spans="1:9" ht="51" customHeight="1" thickBot="1" x14ac:dyDescent="0.2">
      <c r="B12" s="228" t="s">
        <v>199</v>
      </c>
      <c r="C12" s="229"/>
      <c r="D12" s="230">
        <f>D9-D10</f>
        <v>0</v>
      </c>
      <c r="E12" s="231"/>
      <c r="F12" s="233" t="s">
        <v>200</v>
      </c>
      <c r="G12" s="234"/>
      <c r="H12" s="234"/>
      <c r="I12" s="235"/>
    </row>
    <row r="13" spans="1:9" ht="24.95" customHeight="1" x14ac:dyDescent="0.15">
      <c r="D13" s="232"/>
      <c r="E13" s="232"/>
    </row>
    <row r="14" spans="1:9" ht="24.95" customHeight="1" x14ac:dyDescent="0.15">
      <c r="E14" s="63"/>
    </row>
    <row r="15" spans="1:9" ht="24.95" customHeight="1" x14ac:dyDescent="0.15">
      <c r="A15" s="29" t="s">
        <v>293</v>
      </c>
      <c r="B15" s="29"/>
      <c r="C15" s="29"/>
      <c r="D15" s="29"/>
      <c r="E15" s="29"/>
      <c r="F15" s="29"/>
      <c r="G15" s="29"/>
      <c r="H15" s="29"/>
      <c r="I15" s="29"/>
    </row>
    <row r="16" spans="1:9" s="24" customFormat="1" ht="24.95" customHeight="1" x14ac:dyDescent="0.15">
      <c r="A16" s="30"/>
      <c r="B16" s="82" t="s">
        <v>358</v>
      </c>
      <c r="C16" s="69"/>
      <c r="D16" s="69"/>
      <c r="E16" s="69"/>
      <c r="F16" s="69"/>
      <c r="G16" s="69"/>
      <c r="H16" s="69"/>
      <c r="I16" s="69"/>
    </row>
    <row r="17" spans="1:10" s="24" customFormat="1" ht="24.95" customHeight="1" x14ac:dyDescent="0.15">
      <c r="A17" s="30"/>
      <c r="B17" s="82" t="s">
        <v>303</v>
      </c>
      <c r="C17" s="69"/>
      <c r="D17" s="69"/>
      <c r="E17" s="69"/>
      <c r="F17" s="69"/>
      <c r="G17" s="69"/>
      <c r="H17" s="69"/>
      <c r="I17" s="69"/>
    </row>
    <row r="18" spans="1:10" s="24" customFormat="1" ht="24.95" customHeight="1" x14ac:dyDescent="0.15">
      <c r="A18" s="30"/>
      <c r="B18" s="156" t="s">
        <v>360</v>
      </c>
      <c r="C18" s="156"/>
      <c r="D18" s="156"/>
      <c r="E18" s="156"/>
      <c r="F18" s="156"/>
      <c r="G18" s="156"/>
      <c r="H18" s="156"/>
      <c r="I18" s="156"/>
    </row>
    <row r="19" spans="1:10" s="24" customFormat="1" ht="24.95" customHeight="1" x14ac:dyDescent="0.15">
      <c r="A19" s="30" t="s">
        <v>207</v>
      </c>
      <c r="B19" s="82" t="s">
        <v>297</v>
      </c>
      <c r="C19" s="69"/>
      <c r="D19" s="69"/>
      <c r="E19" s="69"/>
      <c r="F19" s="69"/>
      <c r="G19" s="69"/>
      <c r="H19" s="69"/>
      <c r="I19" s="69"/>
    </row>
    <row r="20" spans="1:10" s="24" customFormat="1" ht="40.5" customHeight="1" x14ac:dyDescent="0.15">
      <c r="A20" s="30"/>
      <c r="B20" s="155" t="s">
        <v>414</v>
      </c>
      <c r="C20" s="156"/>
      <c r="D20" s="156"/>
      <c r="E20" s="156"/>
      <c r="F20" s="156"/>
      <c r="G20" s="156"/>
      <c r="H20" s="156"/>
      <c r="I20" s="156"/>
    </row>
    <row r="21" spans="1:10" ht="24.95" customHeight="1" thickBot="1" x14ac:dyDescent="0.2">
      <c r="B21" s="86" t="s">
        <v>84</v>
      </c>
      <c r="C21" s="86"/>
      <c r="D21" s="86"/>
      <c r="E21" s="86"/>
      <c r="F21" s="86"/>
      <c r="G21" s="86"/>
      <c r="H21" s="86"/>
      <c r="I21" s="86"/>
    </row>
    <row r="22" spans="1:10" ht="24.75" customHeight="1" thickBot="1" x14ac:dyDescent="0.2">
      <c r="B22" s="147"/>
      <c r="C22" s="148"/>
      <c r="D22" s="99" t="s">
        <v>86</v>
      </c>
      <c r="E22" s="108" t="s">
        <v>205</v>
      </c>
      <c r="F22" s="93" t="s">
        <v>180</v>
      </c>
      <c r="G22" s="93" t="s">
        <v>202</v>
      </c>
      <c r="H22" s="117" t="s">
        <v>302</v>
      </c>
      <c r="I22" s="99" t="s">
        <v>87</v>
      </c>
      <c r="J22" s="63"/>
    </row>
    <row r="23" spans="1:10" ht="24.95" customHeight="1" x14ac:dyDescent="0.15">
      <c r="B23" s="110" t="s">
        <v>85</v>
      </c>
      <c r="C23" s="111"/>
      <c r="D23" s="112"/>
      <c r="E23" s="118"/>
      <c r="F23" s="23"/>
      <c r="G23" s="23"/>
      <c r="H23" s="119"/>
      <c r="I23" s="112"/>
      <c r="J23" s="63"/>
    </row>
    <row r="24" spans="1:10" ht="24.95" customHeight="1" x14ac:dyDescent="0.15">
      <c r="B24" s="151" t="s">
        <v>127</v>
      </c>
      <c r="C24" s="152"/>
      <c r="D24" s="97" t="s">
        <v>88</v>
      </c>
      <c r="E24" s="95"/>
      <c r="F24" s="78"/>
      <c r="G24" s="78"/>
      <c r="H24" s="100"/>
      <c r="I24" s="97"/>
      <c r="J24" s="63"/>
    </row>
    <row r="25" spans="1:10" ht="24.95" customHeight="1" x14ac:dyDescent="0.15">
      <c r="B25" s="151" t="s">
        <v>128</v>
      </c>
      <c r="C25" s="152"/>
      <c r="D25" s="97" t="s">
        <v>89</v>
      </c>
      <c r="E25" s="95"/>
      <c r="F25" s="78"/>
      <c r="G25" s="78"/>
      <c r="H25" s="100"/>
      <c r="I25" s="97"/>
      <c r="J25" s="63"/>
    </row>
    <row r="26" spans="1:10" ht="24.95" customHeight="1" x14ac:dyDescent="0.15">
      <c r="B26" s="223" t="s">
        <v>359</v>
      </c>
      <c r="C26" s="178"/>
      <c r="D26" s="97" t="s">
        <v>90</v>
      </c>
      <c r="E26" s="95"/>
      <c r="F26" s="78"/>
      <c r="G26" s="78"/>
      <c r="H26" s="100"/>
      <c r="I26" s="97"/>
      <c r="J26" s="63"/>
    </row>
    <row r="27" spans="1:10" ht="24.95" customHeight="1" x14ac:dyDescent="0.15">
      <c r="B27" s="87" t="s">
        <v>92</v>
      </c>
      <c r="C27" s="94"/>
      <c r="D27" s="97" t="s">
        <v>95</v>
      </c>
      <c r="E27" s="64" t="s">
        <v>119</v>
      </c>
      <c r="F27" s="59" t="s">
        <v>119</v>
      </c>
      <c r="G27" s="62" t="s">
        <v>119</v>
      </c>
      <c r="H27" s="102"/>
      <c r="I27" s="97" t="s">
        <v>119</v>
      </c>
      <c r="J27" s="63"/>
    </row>
    <row r="28" spans="1:10" ht="24.95" customHeight="1" x14ac:dyDescent="0.15">
      <c r="B28" s="87" t="s">
        <v>91</v>
      </c>
      <c r="C28" s="94"/>
      <c r="D28" s="97" t="s">
        <v>96</v>
      </c>
      <c r="E28" s="95"/>
      <c r="F28" s="78"/>
      <c r="G28" s="78"/>
      <c r="H28" s="100"/>
      <c r="I28" s="97" t="s">
        <v>119</v>
      </c>
      <c r="J28" s="63"/>
    </row>
    <row r="29" spans="1:10" ht="24.95" customHeight="1" thickBot="1" x14ac:dyDescent="0.2">
      <c r="B29" s="162" t="s">
        <v>197</v>
      </c>
      <c r="C29" s="163"/>
      <c r="D29" s="98" t="s">
        <v>119</v>
      </c>
      <c r="E29" s="96">
        <f>SUM(E24:E26,E28)</f>
        <v>0</v>
      </c>
      <c r="F29" s="90"/>
      <c r="G29" s="89">
        <f>SUM(G24:G26,G28)</f>
        <v>0</v>
      </c>
      <c r="H29" s="101"/>
      <c r="I29" s="98" t="s">
        <v>119</v>
      </c>
      <c r="J29" s="63"/>
    </row>
    <row r="30" spans="1:10" ht="24.95" customHeight="1" thickBot="1" x14ac:dyDescent="0.2">
      <c r="B30" s="157" t="s">
        <v>203</v>
      </c>
      <c r="C30" s="158"/>
      <c r="D30" s="99" t="s">
        <v>119</v>
      </c>
      <c r="E30" s="159">
        <f>MIN(F29,G29)</f>
        <v>0</v>
      </c>
      <c r="F30" s="160"/>
      <c r="G30" s="161"/>
      <c r="H30" s="92"/>
      <c r="I30" s="17"/>
      <c r="J30" s="63"/>
    </row>
    <row r="31" spans="1:10" ht="24.95" customHeight="1" x14ac:dyDescent="0.15">
      <c r="B31" t="s">
        <v>126</v>
      </c>
      <c r="E31" s="63"/>
      <c r="F31" s="63"/>
      <c r="G31" s="63"/>
      <c r="H31" s="63"/>
    </row>
    <row r="32" spans="1:10" ht="5.0999999999999996" customHeight="1" x14ac:dyDescent="0.15">
      <c r="E32" s="63"/>
      <c r="F32" s="63"/>
      <c r="G32" s="63"/>
      <c r="H32" s="63"/>
    </row>
    <row r="33" spans="2:10" ht="24.95" customHeight="1" thickBot="1" x14ac:dyDescent="0.2">
      <c r="B33" s="86" t="s">
        <v>93</v>
      </c>
      <c r="C33" s="86"/>
      <c r="D33" s="86"/>
      <c r="E33" s="86"/>
      <c r="F33" s="86"/>
      <c r="G33" s="86"/>
      <c r="H33" s="86"/>
      <c r="I33" s="86"/>
    </row>
    <row r="34" spans="2:10" ht="24.95" customHeight="1" thickBot="1" x14ac:dyDescent="0.2">
      <c r="B34" s="147"/>
      <c r="C34" s="148"/>
      <c r="D34" s="99" t="s">
        <v>86</v>
      </c>
      <c r="E34" s="108" t="s">
        <v>206</v>
      </c>
      <c r="F34" s="93" t="s">
        <v>180</v>
      </c>
      <c r="G34" s="93" t="s">
        <v>202</v>
      </c>
      <c r="H34" s="117"/>
      <c r="I34" s="99" t="s">
        <v>87</v>
      </c>
      <c r="J34" s="63"/>
    </row>
    <row r="35" spans="2:10" ht="24.95" customHeight="1" x14ac:dyDescent="0.15">
      <c r="B35" s="226" t="s">
        <v>65</v>
      </c>
      <c r="C35" s="227"/>
      <c r="D35" s="112" t="s">
        <v>94</v>
      </c>
      <c r="E35" s="113"/>
      <c r="F35" s="114"/>
      <c r="G35" s="114"/>
      <c r="H35" s="116"/>
      <c r="I35" s="112"/>
      <c r="J35" s="63"/>
    </row>
    <row r="36" spans="2:10" ht="24.95" customHeight="1" thickBot="1" x14ac:dyDescent="0.2">
      <c r="B36" s="162" t="s">
        <v>197</v>
      </c>
      <c r="C36" s="163"/>
      <c r="D36" s="98" t="s">
        <v>119</v>
      </c>
      <c r="E36" s="96">
        <f>SUM(E35)</f>
        <v>0</v>
      </c>
      <c r="F36" s="90"/>
      <c r="G36" s="89">
        <f>SUM(G35)</f>
        <v>0</v>
      </c>
      <c r="H36" s="101"/>
      <c r="I36" s="98" t="s">
        <v>119</v>
      </c>
      <c r="J36" s="63"/>
    </row>
    <row r="37" spans="2:10" ht="24.95" customHeight="1" thickBot="1" x14ac:dyDescent="0.2">
      <c r="B37" s="157" t="s">
        <v>204</v>
      </c>
      <c r="C37" s="158"/>
      <c r="D37" s="99" t="s">
        <v>119</v>
      </c>
      <c r="E37" s="159">
        <f>MIN(F36,G36)</f>
        <v>0</v>
      </c>
      <c r="F37" s="160"/>
      <c r="G37" s="161"/>
      <c r="H37" s="92"/>
      <c r="I37" s="17"/>
      <c r="J37" s="63"/>
    </row>
    <row r="38" spans="2:10" ht="5.0999999999999996" customHeight="1" x14ac:dyDescent="0.15">
      <c r="B38" s="17"/>
      <c r="C38" s="17"/>
      <c r="D38" s="17"/>
      <c r="E38" s="28"/>
      <c r="F38" s="17"/>
      <c r="G38" s="63"/>
      <c r="H38" s="63"/>
    </row>
    <row r="39" spans="2:10" ht="24.95" customHeight="1" thickBot="1" x14ac:dyDescent="0.2">
      <c r="B39" s="86" t="s">
        <v>97</v>
      </c>
      <c r="C39" s="86"/>
      <c r="D39" s="86"/>
      <c r="E39" s="86"/>
      <c r="F39" s="86"/>
      <c r="G39" s="86"/>
      <c r="H39" s="86"/>
      <c r="I39" s="86"/>
    </row>
    <row r="40" spans="2:10" ht="24.95" customHeight="1" thickBot="1" x14ac:dyDescent="0.2">
      <c r="B40" s="147"/>
      <c r="C40" s="148"/>
      <c r="D40" s="99" t="s">
        <v>86</v>
      </c>
      <c r="E40" s="108" t="s">
        <v>206</v>
      </c>
      <c r="F40" s="93" t="s">
        <v>180</v>
      </c>
      <c r="G40" s="93" t="s">
        <v>202</v>
      </c>
      <c r="H40" s="117"/>
      <c r="I40" s="99" t="s">
        <v>87</v>
      </c>
      <c r="J40" s="63"/>
    </row>
    <row r="41" spans="2:10" ht="24.95" customHeight="1" x14ac:dyDescent="0.15">
      <c r="B41" s="110" t="s">
        <v>98</v>
      </c>
      <c r="C41" s="111"/>
      <c r="D41" s="112" t="s">
        <v>110</v>
      </c>
      <c r="E41" s="113"/>
      <c r="F41" s="114"/>
      <c r="G41" s="114"/>
      <c r="H41" s="116"/>
      <c r="I41" s="112"/>
      <c r="J41" s="63"/>
    </row>
    <row r="42" spans="2:10" ht="24.95" customHeight="1" x14ac:dyDescent="0.15">
      <c r="B42" s="151" t="s">
        <v>99</v>
      </c>
      <c r="C42" s="152"/>
      <c r="D42" s="97" t="s">
        <v>111</v>
      </c>
      <c r="E42" s="95"/>
      <c r="F42" s="78"/>
      <c r="G42" s="78"/>
      <c r="H42" s="100"/>
      <c r="I42" s="97"/>
      <c r="J42" s="63"/>
    </row>
    <row r="43" spans="2:10" ht="24.95" customHeight="1" x14ac:dyDescent="0.15">
      <c r="B43" s="151" t="s">
        <v>100</v>
      </c>
      <c r="C43" s="152"/>
      <c r="D43" s="97" t="s">
        <v>112</v>
      </c>
      <c r="E43" s="95"/>
      <c r="F43" s="78"/>
      <c r="G43" s="78"/>
      <c r="H43" s="100"/>
      <c r="I43" s="97"/>
      <c r="J43" s="63"/>
    </row>
    <row r="44" spans="2:10" ht="24.95" customHeight="1" x14ac:dyDescent="0.15">
      <c r="B44" s="151" t="s">
        <v>101</v>
      </c>
      <c r="C44" s="152"/>
      <c r="D44" s="97" t="s">
        <v>113</v>
      </c>
      <c r="E44" s="95"/>
      <c r="F44" s="78"/>
      <c r="G44" s="78"/>
      <c r="H44" s="100"/>
      <c r="I44" s="97"/>
      <c r="J44" s="63"/>
    </row>
    <row r="45" spans="2:10" ht="24.95" customHeight="1" x14ac:dyDescent="0.15">
      <c r="B45" s="151" t="s">
        <v>102</v>
      </c>
      <c r="C45" s="152"/>
      <c r="D45" s="97" t="s">
        <v>114</v>
      </c>
      <c r="E45" s="95"/>
      <c r="F45" s="78"/>
      <c r="G45" s="78"/>
      <c r="H45" s="100"/>
      <c r="I45" s="97"/>
      <c r="J45" s="63"/>
    </row>
    <row r="46" spans="2:10" ht="24.95" customHeight="1" x14ac:dyDescent="0.15">
      <c r="B46" s="151" t="s">
        <v>103</v>
      </c>
      <c r="C46" s="152"/>
      <c r="D46" s="97" t="s">
        <v>115</v>
      </c>
      <c r="E46" s="95"/>
      <c r="F46" s="78"/>
      <c r="G46" s="78"/>
      <c r="H46" s="100"/>
      <c r="I46" s="97"/>
      <c r="J46" s="63"/>
    </row>
    <row r="47" spans="2:10" ht="24.95" customHeight="1" thickBot="1" x14ac:dyDescent="0.2">
      <c r="B47" s="162" t="s">
        <v>197</v>
      </c>
      <c r="C47" s="163"/>
      <c r="D47" s="98" t="s">
        <v>119</v>
      </c>
      <c r="E47" s="96">
        <f>SUM(E41:E46)</f>
        <v>0</v>
      </c>
      <c r="F47" s="90"/>
      <c r="G47" s="89">
        <f>SUM(G41:G46)</f>
        <v>0</v>
      </c>
      <c r="H47" s="101"/>
      <c r="I47" s="98" t="s">
        <v>119</v>
      </c>
      <c r="J47" s="63"/>
    </row>
    <row r="48" spans="2:10" ht="24.95" customHeight="1" thickBot="1" x14ac:dyDescent="0.2">
      <c r="B48" s="157" t="s">
        <v>204</v>
      </c>
      <c r="C48" s="158"/>
      <c r="D48" s="99" t="s">
        <v>119</v>
      </c>
      <c r="E48" s="159">
        <f>MIN(F47,G47)</f>
        <v>0</v>
      </c>
      <c r="F48" s="160"/>
      <c r="G48" s="161"/>
      <c r="H48" s="92"/>
      <c r="I48" s="17"/>
      <c r="J48" s="63"/>
    </row>
    <row r="49" spans="2:10" ht="5.0999999999999996" customHeight="1" x14ac:dyDescent="0.15">
      <c r="B49" s="16"/>
      <c r="C49" s="16"/>
      <c r="D49" s="17"/>
      <c r="E49" s="28"/>
      <c r="F49" s="17"/>
      <c r="G49" s="63"/>
      <c r="H49" s="63"/>
    </row>
    <row r="50" spans="2:10" ht="24.95" customHeight="1" thickBot="1" x14ac:dyDescent="0.2">
      <c r="B50" s="86" t="s">
        <v>104</v>
      </c>
      <c r="C50" s="86"/>
      <c r="D50" s="86"/>
      <c r="E50" s="86"/>
      <c r="F50" s="86"/>
      <c r="G50" s="86"/>
      <c r="H50" s="86"/>
      <c r="I50" s="86"/>
    </row>
    <row r="51" spans="2:10" ht="24.95" customHeight="1" thickBot="1" x14ac:dyDescent="0.2">
      <c r="B51" s="147"/>
      <c r="C51" s="148"/>
      <c r="D51" s="99" t="s">
        <v>86</v>
      </c>
      <c r="E51" s="108" t="s">
        <v>206</v>
      </c>
      <c r="F51" s="93" t="s">
        <v>180</v>
      </c>
      <c r="G51" s="93" t="s">
        <v>202</v>
      </c>
      <c r="H51" s="93"/>
      <c r="I51" s="109" t="s">
        <v>87</v>
      </c>
      <c r="J51" s="63"/>
    </row>
    <row r="52" spans="2:10" ht="24.95" customHeight="1" x14ac:dyDescent="0.15">
      <c r="B52" s="110" t="s">
        <v>105</v>
      </c>
      <c r="C52" s="111"/>
      <c r="D52" s="112" t="s">
        <v>116</v>
      </c>
      <c r="E52" s="113"/>
      <c r="F52" s="114"/>
      <c r="G52" s="114"/>
      <c r="H52" s="114"/>
      <c r="I52" s="115" t="s">
        <v>119</v>
      </c>
      <c r="J52" s="63"/>
    </row>
    <row r="53" spans="2:10" ht="24.95" customHeight="1" x14ac:dyDescent="0.15">
      <c r="B53" s="151" t="s">
        <v>106</v>
      </c>
      <c r="C53" s="152"/>
      <c r="D53" s="97"/>
      <c r="E53" s="64" t="s">
        <v>119</v>
      </c>
      <c r="F53" s="59" t="s">
        <v>119</v>
      </c>
      <c r="G53" s="62" t="s">
        <v>119</v>
      </c>
      <c r="H53" s="62"/>
      <c r="I53" s="88" t="s">
        <v>119</v>
      </c>
      <c r="J53" s="63"/>
    </row>
    <row r="54" spans="2:10" ht="24.95" customHeight="1" x14ac:dyDescent="0.15">
      <c r="B54" s="151" t="s">
        <v>129</v>
      </c>
      <c r="C54" s="152"/>
      <c r="D54" s="97" t="s">
        <v>107</v>
      </c>
      <c r="E54" s="95"/>
      <c r="F54" s="78"/>
      <c r="G54" s="78"/>
      <c r="H54" s="78"/>
      <c r="I54" s="88" t="s">
        <v>119</v>
      </c>
      <c r="J54" s="63"/>
    </row>
    <row r="55" spans="2:10" ht="24.95" customHeight="1" x14ac:dyDescent="0.15">
      <c r="B55" s="151" t="s">
        <v>130</v>
      </c>
      <c r="C55" s="152"/>
      <c r="D55" s="97" t="s">
        <v>108</v>
      </c>
      <c r="E55" s="95"/>
      <c r="F55" s="78"/>
      <c r="G55" s="78"/>
      <c r="H55" s="78"/>
      <c r="I55" s="88" t="s">
        <v>119</v>
      </c>
      <c r="J55" s="63"/>
    </row>
    <row r="56" spans="2:10" ht="24.95" customHeight="1" x14ac:dyDescent="0.15">
      <c r="B56" s="151" t="s">
        <v>131</v>
      </c>
      <c r="C56" s="152"/>
      <c r="D56" s="97" t="s">
        <v>109</v>
      </c>
      <c r="E56" s="95"/>
      <c r="F56" s="78"/>
      <c r="G56" s="78"/>
      <c r="H56" s="78"/>
      <c r="I56" s="88" t="s">
        <v>119</v>
      </c>
      <c r="J56" s="63"/>
    </row>
    <row r="57" spans="2:10" ht="24.95" customHeight="1" x14ac:dyDescent="0.15">
      <c r="B57" s="151" t="s">
        <v>117</v>
      </c>
      <c r="C57" s="152"/>
      <c r="D57" s="97" t="s">
        <v>124</v>
      </c>
      <c r="E57" s="95"/>
      <c r="F57" s="78"/>
      <c r="G57" s="78"/>
      <c r="H57" s="78"/>
      <c r="I57" s="88" t="s">
        <v>119</v>
      </c>
      <c r="J57" s="63"/>
    </row>
    <row r="58" spans="2:10" ht="24.95" customHeight="1" x14ac:dyDescent="0.15">
      <c r="B58" s="151" t="s">
        <v>118</v>
      </c>
      <c r="C58" s="152"/>
      <c r="D58" s="97" t="s">
        <v>125</v>
      </c>
      <c r="E58" s="64" t="s">
        <v>119</v>
      </c>
      <c r="F58" s="59" t="s">
        <v>119</v>
      </c>
      <c r="G58" s="62" t="s">
        <v>119</v>
      </c>
      <c r="H58" s="62"/>
      <c r="I58" s="88" t="s">
        <v>119</v>
      </c>
      <c r="J58" s="63"/>
    </row>
    <row r="59" spans="2:10" ht="24.95" customHeight="1" x14ac:dyDescent="0.15">
      <c r="B59" s="151" t="s">
        <v>120</v>
      </c>
      <c r="C59" s="152"/>
      <c r="D59" s="97" t="s">
        <v>123</v>
      </c>
      <c r="E59" s="95"/>
      <c r="F59" s="78"/>
      <c r="G59" s="78"/>
      <c r="H59" s="78"/>
      <c r="I59" s="88"/>
      <c r="J59" s="63"/>
    </row>
    <row r="60" spans="2:10" ht="24.95" customHeight="1" x14ac:dyDescent="0.15">
      <c r="B60" s="151" t="s">
        <v>121</v>
      </c>
      <c r="C60" s="152"/>
      <c r="D60" s="97" t="s">
        <v>122</v>
      </c>
      <c r="E60" s="95"/>
      <c r="F60" s="78"/>
      <c r="G60" s="78"/>
      <c r="H60" s="78"/>
      <c r="I60" s="88" t="s">
        <v>119</v>
      </c>
      <c r="J60" s="63"/>
    </row>
    <row r="61" spans="2:10" ht="24.95" customHeight="1" thickBot="1" x14ac:dyDescent="0.2">
      <c r="B61" s="153" t="s">
        <v>197</v>
      </c>
      <c r="C61" s="154"/>
      <c r="D61" s="98" t="s">
        <v>119</v>
      </c>
      <c r="E61" s="96">
        <f>SUM(E52,E54:E57,E59:E60)</f>
        <v>0</v>
      </c>
      <c r="F61" s="90"/>
      <c r="G61" s="89">
        <f>SUM(G52,G54:G57,G59:G60)</f>
        <v>0</v>
      </c>
      <c r="H61" s="89"/>
      <c r="I61" s="91" t="s">
        <v>119</v>
      </c>
      <c r="J61" s="63"/>
    </row>
    <row r="62" spans="2:10" ht="24.95" customHeight="1" thickBot="1" x14ac:dyDescent="0.2">
      <c r="B62" s="157" t="s">
        <v>203</v>
      </c>
      <c r="C62" s="158"/>
      <c r="D62" s="99" t="s">
        <v>119</v>
      </c>
      <c r="E62" s="159">
        <f>MIN(F61,G61)</f>
        <v>0</v>
      </c>
      <c r="F62" s="160"/>
      <c r="G62" s="161"/>
      <c r="H62" s="92"/>
      <c r="I62" s="17"/>
      <c r="J62" s="63"/>
    </row>
    <row r="63" spans="2:10" ht="5.0999999999999996" customHeight="1" x14ac:dyDescent="0.15">
      <c r="B63" s="37"/>
      <c r="C63" s="37"/>
      <c r="D63" s="28"/>
      <c r="E63" s="28"/>
      <c r="F63" s="28"/>
      <c r="G63" s="28"/>
      <c r="H63" s="28"/>
      <c r="I63" s="28"/>
      <c r="J63" s="63"/>
    </row>
    <row r="64" spans="2:10" ht="24.95" customHeight="1" thickBot="1" x14ac:dyDescent="0.2">
      <c r="B64" s="40" t="s">
        <v>181</v>
      </c>
      <c r="C64" s="38"/>
      <c r="D64" s="39"/>
      <c r="E64" s="39"/>
      <c r="F64" s="39"/>
      <c r="G64" s="39"/>
      <c r="H64" s="39"/>
      <c r="I64" s="39"/>
      <c r="J64" s="63"/>
    </row>
    <row r="65" spans="1:18" ht="24.95" customHeight="1" thickBot="1" x14ac:dyDescent="0.2">
      <c r="B65" s="147"/>
      <c r="C65" s="148"/>
      <c r="D65" s="99" t="s">
        <v>86</v>
      </c>
      <c r="E65" s="108" t="s">
        <v>206</v>
      </c>
      <c r="F65" s="93" t="s">
        <v>180</v>
      </c>
      <c r="G65" s="93" t="s">
        <v>202</v>
      </c>
      <c r="H65" s="93"/>
      <c r="I65" s="109" t="s">
        <v>87</v>
      </c>
      <c r="J65" s="63"/>
    </row>
    <row r="66" spans="1:18" ht="24.95" customHeight="1" thickBot="1" x14ac:dyDescent="0.2">
      <c r="B66" s="149" t="s">
        <v>201</v>
      </c>
      <c r="C66" s="150"/>
      <c r="D66" s="103" t="s">
        <v>119</v>
      </c>
      <c r="E66" s="104">
        <f>SUM(E29,E36,E47,E61)</f>
        <v>0</v>
      </c>
      <c r="F66" s="105"/>
      <c r="G66" s="106">
        <f>SUM(E30,E37,E48,E62)</f>
        <v>0</v>
      </c>
      <c r="H66" s="106"/>
      <c r="I66" s="107" t="s">
        <v>119</v>
      </c>
      <c r="J66" s="63"/>
    </row>
    <row r="67" spans="1:18" ht="24.95" customHeight="1" x14ac:dyDescent="0.15">
      <c r="B67" s="27"/>
      <c r="C67" s="27"/>
      <c r="D67" s="27"/>
      <c r="E67" s="27"/>
      <c r="F67" s="27"/>
    </row>
    <row r="68" spans="1:18" ht="24.95" customHeight="1" x14ac:dyDescent="0.15">
      <c r="A68" s="29" t="s">
        <v>294</v>
      </c>
      <c r="B68" s="29"/>
      <c r="C68" s="29"/>
      <c r="D68" s="29"/>
      <c r="E68" s="29"/>
      <c r="F68" s="29"/>
      <c r="G68" s="29"/>
      <c r="H68" s="29"/>
      <c r="I68" s="29"/>
    </row>
    <row r="69" spans="1:18" s="24" customFormat="1" ht="24.95" customHeight="1" x14ac:dyDescent="0.15">
      <c r="B69" s="36" t="s">
        <v>164</v>
      </c>
      <c r="C69" s="36"/>
      <c r="D69" s="36"/>
      <c r="E69" s="36"/>
      <c r="F69" s="36"/>
      <c r="G69" s="36"/>
      <c r="H69" s="36"/>
      <c r="I69" s="36"/>
    </row>
    <row r="70" spans="1:18" ht="24.95" customHeight="1" x14ac:dyDescent="0.15">
      <c r="A70" s="3"/>
      <c r="B70" s="3" t="s">
        <v>361</v>
      </c>
      <c r="C70" s="3"/>
      <c r="D70" s="3"/>
      <c r="E70" s="3"/>
      <c r="F70" s="3"/>
      <c r="G70" s="3"/>
      <c r="H70" s="3"/>
    </row>
    <row r="71" spans="1:18" ht="24.95" customHeight="1" x14ac:dyDescent="0.15">
      <c r="B71" s="2" t="s">
        <v>362</v>
      </c>
      <c r="C71" s="15"/>
    </row>
    <row r="72" spans="1:18" ht="24.95" customHeight="1" x14ac:dyDescent="0.15">
      <c r="B72" s="20" t="s">
        <v>363</v>
      </c>
      <c r="C72" s="19"/>
    </row>
    <row r="73" spans="1:18" ht="24.95" customHeight="1" x14ac:dyDescent="0.15">
      <c r="B73" t="s">
        <v>364</v>
      </c>
    </row>
    <row r="74" spans="1:18" ht="24.95" customHeight="1" x14ac:dyDescent="0.15">
      <c r="B74" s="170" t="s">
        <v>317</v>
      </c>
      <c r="C74" s="171"/>
      <c r="D74" s="171"/>
      <c r="E74" s="171"/>
      <c r="F74" s="171"/>
      <c r="G74" s="172"/>
      <c r="H74" s="83"/>
      <c r="I74" s="15"/>
    </row>
    <row r="75" spans="1:18" ht="24.95" customHeight="1" x14ac:dyDescent="0.15">
      <c r="B75" s="164" t="s">
        <v>159</v>
      </c>
      <c r="C75" s="152"/>
      <c r="D75" s="152"/>
      <c r="E75" s="152"/>
      <c r="F75" s="152"/>
      <c r="G75" s="165"/>
      <c r="H75" s="61"/>
      <c r="I75" s="15"/>
    </row>
    <row r="76" spans="1:18" ht="5.0999999999999996" customHeight="1" x14ac:dyDescent="0.15"/>
    <row r="77" spans="1:18" ht="24.95" customHeight="1" x14ac:dyDescent="0.15">
      <c r="A77" s="25"/>
      <c r="B77" s="35" t="s">
        <v>165</v>
      </c>
      <c r="C77" s="35"/>
      <c r="D77" s="35"/>
      <c r="E77" s="35"/>
      <c r="F77" s="35"/>
      <c r="G77" s="35"/>
      <c r="H77" s="35"/>
      <c r="I77" s="35"/>
    </row>
    <row r="78" spans="1:18" ht="24.95" customHeight="1" x14ac:dyDescent="0.15">
      <c r="A78" s="25"/>
      <c r="B78" s="130" t="s">
        <v>346</v>
      </c>
      <c r="C78" s="129"/>
      <c r="D78" s="129"/>
      <c r="E78" s="129"/>
      <c r="F78" s="129"/>
      <c r="G78" s="129"/>
      <c r="H78" s="129"/>
      <c r="I78" s="129"/>
    </row>
    <row r="79" spans="1:18" ht="24.95" customHeight="1" x14ac:dyDescent="0.15">
      <c r="A79" s="21"/>
      <c r="B79" s="164" t="s">
        <v>345</v>
      </c>
      <c r="C79" s="152"/>
      <c r="D79" s="152"/>
      <c r="E79" s="152"/>
      <c r="F79" s="152"/>
      <c r="G79" s="165"/>
      <c r="H79" s="61"/>
      <c r="I79" s="4"/>
      <c r="R79" t="s">
        <v>140</v>
      </c>
    </row>
    <row r="80" spans="1:18" ht="5.0999999999999996" customHeight="1" x14ac:dyDescent="0.15"/>
    <row r="81" spans="1:9" ht="24.95" customHeight="1" x14ac:dyDescent="0.15">
      <c r="A81" s="26"/>
      <c r="B81" s="36" t="s">
        <v>166</v>
      </c>
      <c r="C81" s="36"/>
      <c r="D81" s="36"/>
      <c r="E81" s="36"/>
      <c r="F81" s="36"/>
      <c r="G81" s="36"/>
      <c r="H81" s="36"/>
      <c r="I81" s="36"/>
    </row>
    <row r="82" spans="1:9" ht="24.95" customHeight="1" x14ac:dyDescent="0.15">
      <c r="A82" s="26"/>
      <c r="B82" s="127" t="s">
        <v>340</v>
      </c>
      <c r="C82" s="126"/>
      <c r="D82" s="126"/>
      <c r="E82" s="126"/>
      <c r="F82" s="126"/>
      <c r="G82" s="126"/>
      <c r="H82" s="126"/>
      <c r="I82" s="126"/>
    </row>
    <row r="83" spans="1:9" ht="24.95" customHeight="1" x14ac:dyDescent="0.15">
      <c r="A83" s="27"/>
      <c r="B83" s="164" t="s">
        <v>195</v>
      </c>
      <c r="C83" s="152"/>
      <c r="D83" s="152"/>
      <c r="E83" s="152"/>
      <c r="F83" s="152"/>
      <c r="G83" s="165"/>
      <c r="H83" s="61"/>
      <c r="I83" s="15"/>
    </row>
    <row r="84" spans="1:9" ht="24.95" customHeight="1" x14ac:dyDescent="0.15">
      <c r="A84" s="27"/>
      <c r="B84" s="164" t="s">
        <v>196</v>
      </c>
      <c r="C84" s="152"/>
      <c r="D84" s="152"/>
      <c r="E84" s="152"/>
      <c r="F84" s="152"/>
      <c r="G84" s="165"/>
      <c r="H84" s="61"/>
      <c r="I84" s="15"/>
    </row>
    <row r="85" spans="1:9" ht="24.95" customHeight="1" x14ac:dyDescent="0.15">
      <c r="D85"/>
      <c r="E85" s="166" t="s">
        <v>155</v>
      </c>
      <c r="F85" s="166"/>
      <c r="G85" s="23" t="s">
        <v>160</v>
      </c>
      <c r="H85" s="23"/>
      <c r="I85" s="22" t="s">
        <v>155</v>
      </c>
    </row>
    <row r="86" spans="1:9" ht="24.95" customHeight="1" x14ac:dyDescent="0.15">
      <c r="B86" t="s">
        <v>413</v>
      </c>
      <c r="D86"/>
      <c r="E86" s="128"/>
      <c r="F86" s="128"/>
      <c r="G86" s="28"/>
      <c r="H86" s="28"/>
      <c r="I86" s="128"/>
    </row>
    <row r="87" spans="1:9" ht="5.0999999999999996" customHeight="1" x14ac:dyDescent="0.15"/>
    <row r="88" spans="1:9" ht="24.95" customHeight="1" x14ac:dyDescent="0.15">
      <c r="A88" s="26"/>
      <c r="B88" s="36" t="s">
        <v>337</v>
      </c>
      <c r="C88" s="36"/>
      <c r="D88" s="36"/>
      <c r="E88" s="36"/>
      <c r="F88" s="36"/>
      <c r="G88" s="36"/>
      <c r="H88" s="36"/>
      <c r="I88" s="36"/>
    </row>
    <row r="89" spans="1:9" ht="24.95" customHeight="1" x14ac:dyDescent="0.15">
      <c r="A89" s="26"/>
      <c r="B89" s="127" t="s">
        <v>339</v>
      </c>
      <c r="C89" s="126"/>
      <c r="D89" s="126"/>
      <c r="E89" s="126"/>
      <c r="F89" s="126"/>
      <c r="G89" s="126"/>
      <c r="H89" s="126"/>
      <c r="I89" s="126"/>
    </row>
    <row r="90" spans="1:9" s="45" customFormat="1" ht="34.5" customHeight="1" x14ac:dyDescent="0.15">
      <c r="A90" s="9"/>
      <c r="B90" s="167" t="s">
        <v>296</v>
      </c>
      <c r="C90" s="168"/>
      <c r="D90" s="168"/>
      <c r="E90" s="168"/>
      <c r="F90" s="168"/>
      <c r="G90" s="169"/>
      <c r="H90" s="84"/>
      <c r="I90" s="79"/>
    </row>
    <row r="91" spans="1:9" ht="5.0999999999999996" customHeight="1" x14ac:dyDescent="0.15"/>
    <row r="92" spans="1:9" ht="24.95" customHeight="1" x14ac:dyDescent="0.15">
      <c r="A92" s="26"/>
      <c r="B92" s="36" t="s">
        <v>167</v>
      </c>
      <c r="C92" s="36"/>
      <c r="D92" s="36"/>
      <c r="E92" s="36"/>
      <c r="F92" s="36"/>
      <c r="G92" s="36"/>
      <c r="H92" s="36"/>
      <c r="I92" s="36"/>
    </row>
    <row r="93" spans="1:9" ht="24.95" customHeight="1" x14ac:dyDescent="0.15">
      <c r="A93" s="26"/>
      <c r="B93" s="127" t="s">
        <v>338</v>
      </c>
      <c r="C93" s="126"/>
      <c r="D93" s="126"/>
      <c r="E93" s="126"/>
      <c r="F93" s="126"/>
      <c r="G93" s="126"/>
      <c r="H93" s="126"/>
      <c r="I93" s="126"/>
    </row>
    <row r="94" spans="1:9" ht="24.95" customHeight="1" x14ac:dyDescent="0.15">
      <c r="A94" s="27"/>
      <c r="B94" s="164" t="s">
        <v>192</v>
      </c>
      <c r="C94" s="152"/>
      <c r="D94" s="152"/>
      <c r="E94" s="152"/>
      <c r="F94" s="152"/>
      <c r="G94" s="165"/>
      <c r="H94" s="61"/>
      <c r="I94" s="15"/>
    </row>
    <row r="95" spans="1:9" ht="24.95" customHeight="1" x14ac:dyDescent="0.15">
      <c r="A95" s="27"/>
      <c r="B95" s="164" t="s">
        <v>193</v>
      </c>
      <c r="C95" s="152"/>
      <c r="D95" s="152"/>
      <c r="E95" s="152"/>
      <c r="F95" s="152"/>
      <c r="G95" s="165"/>
      <c r="H95" s="61"/>
      <c r="I95" s="15"/>
    </row>
    <row r="96" spans="1:9" ht="24.95" customHeight="1" x14ac:dyDescent="0.15">
      <c r="A96" s="27"/>
      <c r="B96" s="164" t="s">
        <v>194</v>
      </c>
      <c r="C96" s="152"/>
      <c r="D96" s="152"/>
      <c r="E96" s="152"/>
      <c r="F96" s="152"/>
      <c r="G96" s="165"/>
      <c r="H96" s="61"/>
      <c r="I96" s="15"/>
    </row>
    <row r="97" spans="1:11" ht="24.95" customHeight="1" x14ac:dyDescent="0.15">
      <c r="A97" s="27"/>
      <c r="B97" s="174" t="s">
        <v>162</v>
      </c>
      <c r="C97" s="174" t="s">
        <v>69</v>
      </c>
      <c r="D97" s="174"/>
      <c r="E97" s="15"/>
      <c r="F97" s="190" t="s">
        <v>210</v>
      </c>
      <c r="G97" s="191"/>
      <c r="H97" s="191"/>
      <c r="I97" s="191"/>
    </row>
    <row r="98" spans="1:11" ht="24.95" customHeight="1" x14ac:dyDescent="0.15">
      <c r="A98" s="27"/>
      <c r="B98" s="174"/>
      <c r="C98" s="174" t="s">
        <v>70</v>
      </c>
      <c r="D98" s="174"/>
      <c r="E98" s="15"/>
      <c r="F98" s="183"/>
      <c r="G98" s="192"/>
      <c r="H98" s="192"/>
      <c r="I98" s="192"/>
    </row>
    <row r="99" spans="1:11" ht="24.95" customHeight="1" x14ac:dyDescent="0.15">
      <c r="A99" s="27"/>
      <c r="B99" s="174"/>
      <c r="C99" s="193" t="s">
        <v>71</v>
      </c>
      <c r="D99" s="193"/>
      <c r="E99" s="18"/>
      <c r="F99" s="183"/>
      <c r="G99" s="192"/>
      <c r="H99" s="192"/>
      <c r="I99" s="192"/>
    </row>
    <row r="100" spans="1:11" ht="24.95" customHeight="1" x14ac:dyDescent="0.15">
      <c r="A100" s="9"/>
      <c r="B100" s="176" t="s">
        <v>163</v>
      </c>
      <c r="C100" s="194"/>
      <c r="D100" s="195"/>
      <c r="E100" s="195"/>
      <c r="F100" s="195"/>
      <c r="G100" s="195"/>
      <c r="H100" s="195"/>
      <c r="I100" s="196"/>
    </row>
    <row r="101" spans="1:11" ht="24.95" customHeight="1" x14ac:dyDescent="0.15">
      <c r="A101" s="9"/>
      <c r="B101" s="176"/>
      <c r="C101" s="197"/>
      <c r="D101" s="198"/>
      <c r="E101" s="198"/>
      <c r="F101" s="198"/>
      <c r="G101" s="198"/>
      <c r="H101" s="198"/>
      <c r="I101" s="199"/>
    </row>
    <row r="102" spans="1:11" ht="5.0999999999999996" customHeight="1" x14ac:dyDescent="0.15">
      <c r="D102" s="121"/>
    </row>
    <row r="103" spans="1:11" ht="24.95" customHeight="1" x14ac:dyDescent="0.15">
      <c r="A103" s="26"/>
      <c r="B103" s="177" t="s">
        <v>336</v>
      </c>
      <c r="C103" s="177"/>
      <c r="D103" s="177"/>
      <c r="E103" s="177"/>
      <c r="F103" s="177"/>
      <c r="G103" s="177"/>
      <c r="H103" s="177"/>
      <c r="I103" s="177"/>
    </row>
    <row r="104" spans="1:11" ht="24.95" customHeight="1" x14ac:dyDescent="0.15">
      <c r="A104" s="26"/>
      <c r="B104" s="132" t="s">
        <v>344</v>
      </c>
      <c r="C104" s="131"/>
      <c r="D104" s="131"/>
      <c r="E104" s="131"/>
      <c r="F104" s="131"/>
      <c r="G104" s="131"/>
      <c r="H104" s="131"/>
      <c r="I104" s="131"/>
    </row>
    <row r="105" spans="1:11" ht="24.95" customHeight="1" x14ac:dyDescent="0.15">
      <c r="A105" s="27"/>
      <c r="B105" s="174" t="s">
        <v>330</v>
      </c>
      <c r="C105" s="174"/>
      <c r="D105" s="174"/>
      <c r="E105" s="174"/>
      <c r="F105" s="174"/>
      <c r="G105" s="174"/>
      <c r="H105" s="122"/>
      <c r="I105" s="15"/>
    </row>
    <row r="106" spans="1:11" ht="24.95" customHeight="1" x14ac:dyDescent="0.15">
      <c r="A106" s="27"/>
      <c r="B106" s="174" t="s">
        <v>342</v>
      </c>
      <c r="C106" s="174"/>
      <c r="D106" s="174"/>
      <c r="E106" s="174"/>
      <c r="F106" s="174"/>
      <c r="G106" s="174"/>
      <c r="H106" s="122"/>
      <c r="I106" s="15"/>
    </row>
    <row r="107" spans="1:11" ht="24.95" customHeight="1" x14ac:dyDescent="0.15">
      <c r="A107" s="27"/>
      <c r="B107" s="174" t="s">
        <v>343</v>
      </c>
      <c r="C107" s="174"/>
      <c r="D107" s="174"/>
      <c r="E107" s="174"/>
      <c r="F107" s="174"/>
      <c r="G107" s="174"/>
      <c r="H107" s="122"/>
      <c r="I107" s="15"/>
    </row>
    <row r="108" spans="1:11" ht="24.95" customHeight="1" x14ac:dyDescent="0.15">
      <c r="A108" s="27"/>
      <c r="B108" s="16" t="s">
        <v>335</v>
      </c>
      <c r="C108" s="16"/>
      <c r="D108" s="16"/>
      <c r="E108" s="16"/>
      <c r="F108" s="16"/>
      <c r="G108" s="16"/>
      <c r="H108" s="16"/>
      <c r="I108" s="37"/>
    </row>
    <row r="109" spans="1:11" ht="24.95" customHeight="1" x14ac:dyDescent="0.15">
      <c r="A109" s="27"/>
      <c r="B109" s="27"/>
      <c r="C109" s="124" t="s">
        <v>334</v>
      </c>
      <c r="D109" s="175"/>
      <c r="E109" s="175"/>
      <c r="F109" s="124" t="s">
        <v>332</v>
      </c>
      <c r="G109" s="124" t="s">
        <v>333</v>
      </c>
      <c r="H109" s="125"/>
      <c r="I109" s="125"/>
      <c r="J109" s="16"/>
      <c r="K109" s="37"/>
    </row>
    <row r="110" spans="1:11" ht="20.25" customHeight="1" x14ac:dyDescent="0.15">
      <c r="A110" s="9"/>
      <c r="B110" s="176" t="s">
        <v>331</v>
      </c>
      <c r="C110" s="175"/>
      <c r="D110" s="175"/>
      <c r="E110" s="175"/>
      <c r="F110" s="175"/>
      <c r="G110" s="175"/>
      <c r="H110" s="175"/>
      <c r="I110" s="175"/>
    </row>
    <row r="111" spans="1:11" ht="20.25" customHeight="1" x14ac:dyDescent="0.15">
      <c r="A111" s="9"/>
      <c r="B111" s="176"/>
      <c r="C111" s="175"/>
      <c r="D111" s="175"/>
      <c r="E111" s="175"/>
      <c r="F111" s="175"/>
      <c r="G111" s="175"/>
      <c r="H111" s="175"/>
      <c r="I111" s="175"/>
    </row>
    <row r="112" spans="1:11" ht="24.95" customHeight="1" x14ac:dyDescent="0.15">
      <c r="A112" s="9"/>
      <c r="B112" s="178" t="s">
        <v>341</v>
      </c>
      <c r="C112" s="179"/>
      <c r="D112" s="179"/>
      <c r="E112" s="179"/>
      <c r="F112" s="179"/>
      <c r="G112" s="180"/>
      <c r="H112" s="62"/>
      <c r="I112" s="123"/>
    </row>
    <row r="113" spans="1:9" ht="24.95" customHeight="1" x14ac:dyDescent="0.15">
      <c r="A113" s="9"/>
      <c r="B113" s="178" t="s">
        <v>412</v>
      </c>
      <c r="C113" s="179"/>
      <c r="D113" s="179"/>
      <c r="E113" s="179"/>
      <c r="F113" s="179"/>
      <c r="G113" s="180"/>
      <c r="H113" s="62"/>
      <c r="I113" s="123"/>
    </row>
    <row r="114" spans="1:9" ht="5.0999999999999996" customHeight="1" x14ac:dyDescent="0.15"/>
    <row r="115" spans="1:9" ht="24.95" customHeight="1" x14ac:dyDescent="0.15">
      <c r="A115" s="41" t="s">
        <v>295</v>
      </c>
      <c r="B115" s="41"/>
      <c r="C115" s="41"/>
      <c r="D115" s="41"/>
      <c r="E115" s="41"/>
      <c r="F115" s="41"/>
      <c r="G115" s="41"/>
      <c r="H115" s="41"/>
      <c r="I115" s="41"/>
    </row>
    <row r="116" spans="1:9" ht="24.95" customHeight="1" x14ac:dyDescent="0.15">
      <c r="B116" s="173" t="s">
        <v>182</v>
      </c>
      <c r="C116" s="173"/>
      <c r="D116" s="173"/>
      <c r="E116" s="173"/>
      <c r="F116" s="173"/>
      <c r="G116" s="173"/>
      <c r="H116" s="173"/>
      <c r="I116" s="173"/>
    </row>
    <row r="117" spans="1:9" ht="24.95" customHeight="1" x14ac:dyDescent="0.15">
      <c r="B117" s="134" t="s">
        <v>347</v>
      </c>
      <c r="C117" s="133"/>
      <c r="D117" s="133"/>
      <c r="E117" s="133"/>
      <c r="F117" s="133"/>
      <c r="G117" s="133"/>
      <c r="H117" s="133"/>
      <c r="I117" s="133"/>
    </row>
    <row r="118" spans="1:9" ht="24.95" customHeight="1" x14ac:dyDescent="0.15">
      <c r="B118" s="68" t="s">
        <v>185</v>
      </c>
      <c r="C118" s="13"/>
      <c r="D118"/>
    </row>
    <row r="119" spans="1:9" ht="24.95" customHeight="1" x14ac:dyDescent="0.15">
      <c r="B119" s="68" t="s">
        <v>186</v>
      </c>
      <c r="C119" s="13"/>
      <c r="D119"/>
    </row>
    <row r="120" spans="1:9" s="24" customFormat="1" ht="5.0999999999999996" customHeight="1" x14ac:dyDescent="0.15">
      <c r="B120" s="10"/>
      <c r="C120" s="10"/>
    </row>
    <row r="121" spans="1:9" ht="24.95" customHeight="1" x14ac:dyDescent="0.15">
      <c r="B121" s="173" t="s">
        <v>183</v>
      </c>
      <c r="C121" s="173"/>
      <c r="D121" s="173"/>
      <c r="E121" s="173"/>
      <c r="F121" s="173"/>
      <c r="G121" s="173"/>
      <c r="H121" s="66"/>
      <c r="I121" s="42"/>
    </row>
    <row r="122" spans="1:9" ht="24.95" customHeight="1" x14ac:dyDescent="0.15">
      <c r="B122" s="134" t="s">
        <v>348</v>
      </c>
      <c r="C122" s="133"/>
      <c r="D122" s="133"/>
      <c r="E122" s="133"/>
      <c r="F122" s="133"/>
      <c r="G122" s="133"/>
      <c r="H122" s="133"/>
      <c r="I122" s="24"/>
    </row>
    <row r="123" spans="1:9" ht="24.95" customHeight="1" x14ac:dyDescent="0.15">
      <c r="B123" s="2" t="s">
        <v>190</v>
      </c>
      <c r="C123" s="15"/>
    </row>
    <row r="124" spans="1:9" ht="24.95" customHeight="1" x14ac:dyDescent="0.15">
      <c r="B124" s="2" t="s">
        <v>191</v>
      </c>
      <c r="C124" s="15"/>
      <c r="D124" s="174" t="s">
        <v>161</v>
      </c>
      <c r="E124" s="174"/>
      <c r="F124" s="175"/>
      <c r="G124" s="175"/>
      <c r="H124" s="85"/>
    </row>
    <row r="125" spans="1:9" s="24" customFormat="1" ht="5.0999999999999996" customHeight="1" x14ac:dyDescent="0.15">
      <c r="B125" s="37"/>
      <c r="C125" s="37"/>
      <c r="D125" s="34"/>
      <c r="E125" s="34"/>
      <c r="F125" s="28"/>
      <c r="G125" s="28"/>
      <c r="H125" s="28"/>
    </row>
    <row r="126" spans="1:9" ht="24.95" customHeight="1" x14ac:dyDescent="0.15">
      <c r="B126" s="177" t="s">
        <v>350</v>
      </c>
      <c r="C126" s="177"/>
      <c r="D126" s="177"/>
      <c r="E126" s="177"/>
      <c r="F126" s="177"/>
      <c r="G126" s="177"/>
      <c r="H126" s="66"/>
      <c r="I126" s="42"/>
    </row>
    <row r="127" spans="1:9" ht="24.95" customHeight="1" x14ac:dyDescent="0.15">
      <c r="B127" s="136" t="s">
        <v>349</v>
      </c>
      <c r="C127" s="135"/>
      <c r="D127" s="135"/>
      <c r="E127" s="135"/>
      <c r="F127" s="135"/>
      <c r="G127" s="135"/>
      <c r="H127" s="133"/>
      <c r="I127" s="24"/>
    </row>
    <row r="128" spans="1:9" ht="24.95" customHeight="1" x14ac:dyDescent="0.15">
      <c r="B128" s="184"/>
      <c r="C128" s="185"/>
      <c r="D128" s="185"/>
      <c r="E128" s="185"/>
      <c r="F128" s="185"/>
      <c r="G128" s="185"/>
      <c r="H128" s="185"/>
      <c r="I128" s="186"/>
    </row>
    <row r="129" spans="2:9" ht="24.95" customHeight="1" x14ac:dyDescent="0.15">
      <c r="B129" s="187"/>
      <c r="C129" s="188"/>
      <c r="D129" s="188"/>
      <c r="E129" s="188"/>
      <c r="F129" s="188"/>
      <c r="G129" s="188"/>
      <c r="H129" s="188"/>
      <c r="I129" s="189"/>
    </row>
    <row r="130" spans="2:9" s="24" customFormat="1" ht="5.0999999999999996" customHeight="1" x14ac:dyDescent="0.15">
      <c r="B130" s="28"/>
      <c r="C130" s="28"/>
      <c r="D130" s="28"/>
      <c r="E130" s="28"/>
      <c r="F130" s="28"/>
      <c r="G130" s="28"/>
      <c r="H130" s="28"/>
      <c r="I130" s="28"/>
    </row>
    <row r="131" spans="2:9" ht="24.95" customHeight="1" x14ac:dyDescent="0.15">
      <c r="B131" s="177" t="s">
        <v>352</v>
      </c>
      <c r="C131" s="177"/>
      <c r="D131" s="177"/>
      <c r="E131" s="177"/>
      <c r="F131" s="177"/>
      <c r="G131" s="177"/>
      <c r="H131" s="177"/>
      <c r="I131" s="177"/>
    </row>
    <row r="132" spans="2:9" ht="24.95" customHeight="1" x14ac:dyDescent="0.15">
      <c r="B132" s="136" t="s">
        <v>351</v>
      </c>
      <c r="C132" s="135"/>
      <c r="D132" s="135"/>
      <c r="E132" s="135"/>
      <c r="F132" s="135"/>
      <c r="G132" s="135"/>
      <c r="H132" s="135"/>
      <c r="I132" s="135"/>
    </row>
    <row r="133" spans="2:9" ht="24.95" customHeight="1" x14ac:dyDescent="0.15">
      <c r="B133" s="184"/>
      <c r="C133" s="185"/>
      <c r="D133" s="185"/>
      <c r="E133" s="185"/>
      <c r="F133" s="185"/>
      <c r="G133" s="185"/>
      <c r="H133" s="185"/>
      <c r="I133" s="186"/>
    </row>
    <row r="134" spans="2:9" ht="24.95" customHeight="1" x14ac:dyDescent="0.15">
      <c r="B134" s="187"/>
      <c r="C134" s="188"/>
      <c r="D134" s="188"/>
      <c r="E134" s="188"/>
      <c r="F134" s="188"/>
      <c r="G134" s="188"/>
      <c r="H134" s="188"/>
      <c r="I134" s="189"/>
    </row>
    <row r="135" spans="2:9" s="24" customFormat="1" ht="5.0999999999999996" customHeight="1" x14ac:dyDescent="0.15">
      <c r="B135" s="28"/>
      <c r="C135" s="28"/>
      <c r="D135" s="28"/>
      <c r="E135" s="28"/>
      <c r="F135" s="28"/>
      <c r="G135" s="28"/>
      <c r="H135" s="28"/>
      <c r="I135" s="28"/>
    </row>
    <row r="136" spans="2:9" ht="24.95" customHeight="1" x14ac:dyDescent="0.15">
      <c r="B136" s="173" t="s">
        <v>184</v>
      </c>
      <c r="C136" s="173"/>
      <c r="D136" s="173"/>
      <c r="E136" s="173"/>
      <c r="F136" s="173"/>
      <c r="G136" s="173"/>
      <c r="H136" s="66"/>
      <c r="I136" s="42"/>
    </row>
    <row r="137" spans="2:9" ht="24.95" customHeight="1" x14ac:dyDescent="0.15">
      <c r="B137" s="134" t="s">
        <v>353</v>
      </c>
      <c r="C137" s="133"/>
      <c r="D137" s="133"/>
      <c r="E137" s="133"/>
      <c r="F137" s="133"/>
      <c r="G137" s="133"/>
      <c r="H137" s="133"/>
      <c r="I137" s="24"/>
    </row>
    <row r="138" spans="2:9" ht="24.95" customHeight="1" x14ac:dyDescent="0.15">
      <c r="B138" s="2" t="s">
        <v>185</v>
      </c>
      <c r="C138" s="15"/>
      <c r="E138" s="182" t="s">
        <v>168</v>
      </c>
      <c r="F138" s="182"/>
      <c r="G138" s="182"/>
      <c r="H138" s="65"/>
    </row>
    <row r="139" spans="2:9" ht="24.95" customHeight="1" x14ac:dyDescent="0.15">
      <c r="B139" s="2" t="s">
        <v>186</v>
      </c>
      <c r="C139" s="18"/>
      <c r="E139" s="182"/>
      <c r="F139" s="182"/>
      <c r="G139" s="182"/>
      <c r="H139" s="65"/>
    </row>
    <row r="140" spans="2:9" ht="49.5" customHeight="1" x14ac:dyDescent="0.15">
      <c r="B140" s="2" t="s">
        <v>187</v>
      </c>
      <c r="C140" s="181"/>
      <c r="D140" s="181"/>
      <c r="E140" s="181"/>
      <c r="F140" s="183" t="s">
        <v>328</v>
      </c>
      <c r="G140" s="182"/>
      <c r="H140" s="182"/>
      <c r="I140" s="182"/>
    </row>
    <row r="141" spans="2:9" ht="49.5" customHeight="1" x14ac:dyDescent="0.15">
      <c r="B141" s="2" t="s">
        <v>188</v>
      </c>
      <c r="C141" s="181"/>
      <c r="D141" s="181"/>
      <c r="E141" s="181"/>
      <c r="F141" s="183" t="s">
        <v>329</v>
      </c>
      <c r="G141" s="182"/>
      <c r="H141" s="182"/>
      <c r="I141" s="182"/>
    </row>
    <row r="142" spans="2:9" ht="49.5" customHeight="1" x14ac:dyDescent="0.15">
      <c r="B142" s="2" t="s">
        <v>189</v>
      </c>
      <c r="C142" s="181"/>
      <c r="D142" s="181"/>
      <c r="E142" s="181"/>
      <c r="F142" t="s">
        <v>169</v>
      </c>
    </row>
    <row r="143" spans="2:9" ht="24.95" customHeight="1" x14ac:dyDescent="0.15"/>
  </sheetData>
  <mergeCells count="103">
    <mergeCell ref="B35:C35"/>
    <mergeCell ref="B12:C12"/>
    <mergeCell ref="D12:E12"/>
    <mergeCell ref="D13:E13"/>
    <mergeCell ref="B22:C22"/>
    <mergeCell ref="B24:C24"/>
    <mergeCell ref="B25:C25"/>
    <mergeCell ref="B26:C26"/>
    <mergeCell ref="B29:C29"/>
    <mergeCell ref="B30:C30"/>
    <mergeCell ref="E30:G30"/>
    <mergeCell ref="B34:C34"/>
    <mergeCell ref="B18:I18"/>
    <mergeCell ref="F12:I12"/>
    <mergeCell ref="B46:C46"/>
    <mergeCell ref="B47:C47"/>
    <mergeCell ref="B48:C48"/>
    <mergeCell ref="B9:C9"/>
    <mergeCell ref="D9:E9"/>
    <mergeCell ref="A1:I1"/>
    <mergeCell ref="B2:E2"/>
    <mergeCell ref="F2:I2"/>
    <mergeCell ref="B7:C7"/>
    <mergeCell ref="D7:E7"/>
    <mergeCell ref="F7:I7"/>
    <mergeCell ref="B8:C8"/>
    <mergeCell ref="D8:E8"/>
    <mergeCell ref="B6:C6"/>
    <mergeCell ref="D6:E6"/>
    <mergeCell ref="F6:I6"/>
    <mergeCell ref="F9:I9"/>
    <mergeCell ref="F8:I8"/>
    <mergeCell ref="B10:C10"/>
    <mergeCell ref="D10:E10"/>
    <mergeCell ref="F10:I10"/>
    <mergeCell ref="B11:C11"/>
    <mergeCell ref="D11:E11"/>
    <mergeCell ref="F11:I11"/>
    <mergeCell ref="C142:E142"/>
    <mergeCell ref="E138:G139"/>
    <mergeCell ref="C140:E140"/>
    <mergeCell ref="C141:E141"/>
    <mergeCell ref="F140:I140"/>
    <mergeCell ref="F141:I141"/>
    <mergeCell ref="B128:I129"/>
    <mergeCell ref="B97:B99"/>
    <mergeCell ref="C97:D97"/>
    <mergeCell ref="F97:I99"/>
    <mergeCell ref="C98:D98"/>
    <mergeCell ref="C99:D99"/>
    <mergeCell ref="B116:I116"/>
    <mergeCell ref="B100:B101"/>
    <mergeCell ref="C100:I101"/>
    <mergeCell ref="B105:G105"/>
    <mergeCell ref="B136:G136"/>
    <mergeCell ref="B133:I134"/>
    <mergeCell ref="B131:I131"/>
    <mergeCell ref="B126:G126"/>
    <mergeCell ref="D109:E109"/>
    <mergeCell ref="B106:G106"/>
    <mergeCell ref="B107:G107"/>
    <mergeCell ref="B96:G96"/>
    <mergeCell ref="B121:G121"/>
    <mergeCell ref="D124:E124"/>
    <mergeCell ref="F124:G124"/>
    <mergeCell ref="B110:B111"/>
    <mergeCell ref="C110:I111"/>
    <mergeCell ref="B103:I103"/>
    <mergeCell ref="B112:G112"/>
    <mergeCell ref="B113:G113"/>
    <mergeCell ref="B84:G84"/>
    <mergeCell ref="E85:F85"/>
    <mergeCell ref="B90:G90"/>
    <mergeCell ref="B94:G94"/>
    <mergeCell ref="B95:G95"/>
    <mergeCell ref="B74:G74"/>
    <mergeCell ref="B75:G75"/>
    <mergeCell ref="B79:G79"/>
    <mergeCell ref="B83:G83"/>
    <mergeCell ref="B65:C65"/>
    <mergeCell ref="B66:C66"/>
    <mergeCell ref="B58:C58"/>
    <mergeCell ref="B59:C59"/>
    <mergeCell ref="B60:C60"/>
    <mergeCell ref="B61:C61"/>
    <mergeCell ref="B20:I20"/>
    <mergeCell ref="B62:C62"/>
    <mergeCell ref="E62:G62"/>
    <mergeCell ref="B51:C51"/>
    <mergeCell ref="B53:C53"/>
    <mergeCell ref="B54:C54"/>
    <mergeCell ref="B55:C55"/>
    <mergeCell ref="B56:C56"/>
    <mergeCell ref="B57:C57"/>
    <mergeCell ref="E48:G48"/>
    <mergeCell ref="B36:C36"/>
    <mergeCell ref="B37:C37"/>
    <mergeCell ref="E37:G37"/>
    <mergeCell ref="B40:C40"/>
    <mergeCell ref="B42:C42"/>
    <mergeCell ref="B43:C43"/>
    <mergeCell ref="B44:C44"/>
    <mergeCell ref="B45:C45"/>
  </mergeCells>
  <phoneticPr fontId="1"/>
  <dataValidations count="1">
    <dataValidation type="list" allowBlank="1" showInputMessage="1" showErrorMessage="1" sqref="C71:C72 C138:C139 C123:C125 C118:C120 E97:E99 I94:I96 I90 I83:I84 I79 I74:I75 K109 I105:I108" xr:uid="{00000000-0002-0000-0100-000000000000}">
      <formula1>#REF!</formula1>
    </dataValidation>
  </dataValidations>
  <pageMargins left="0.7" right="0.7" top="0.75" bottom="0.75" header="0.3" footer="0.3"/>
  <pageSetup paperSize="9" scale="77" fitToHeight="0" orientation="portrait" r:id="rId1"/>
  <headerFooter>
    <oddHeader>&amp;R申請者名：　　　　　　</oddHeader>
  </headerFooter>
  <rowBreaks count="4" manualBreakCount="4">
    <brk id="14" max="7" man="1"/>
    <brk id="49" max="8" man="1"/>
    <brk id="67" max="7" man="1"/>
    <brk id="1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1"/>
  <sheetViews>
    <sheetView zoomScaleNormal="100" workbookViewId="0"/>
  </sheetViews>
  <sheetFormatPr defaultRowHeight="13.5" x14ac:dyDescent="0.15"/>
  <cols>
    <col min="1" max="1" width="3.875" customWidth="1"/>
    <col min="2" max="2" width="25.5" customWidth="1"/>
    <col min="3" max="3" width="14.375" customWidth="1"/>
    <col min="4" max="4" width="12.625" customWidth="1"/>
    <col min="12" max="12" width="8" customWidth="1"/>
  </cols>
  <sheetData>
    <row r="1" spans="1:23" ht="39.950000000000003" customHeight="1" x14ac:dyDescent="0.15">
      <c r="A1" s="52" t="s">
        <v>170</v>
      </c>
      <c r="B1" s="12"/>
      <c r="C1" s="12"/>
      <c r="D1" s="12"/>
      <c r="E1" s="12"/>
      <c r="F1" s="12"/>
      <c r="G1" s="12"/>
      <c r="H1" s="12"/>
      <c r="I1" s="12"/>
      <c r="J1" s="12"/>
      <c r="K1" s="12"/>
      <c r="L1" s="12"/>
    </row>
    <row r="2" spans="1:23" ht="30" customHeight="1" x14ac:dyDescent="0.15">
      <c r="A2" s="55"/>
      <c r="B2" s="51"/>
      <c r="C2" s="51"/>
      <c r="D2" s="51"/>
      <c r="E2" s="51"/>
      <c r="F2" s="51"/>
      <c r="G2" s="238" t="s">
        <v>273</v>
      </c>
      <c r="H2" s="238"/>
      <c r="I2" s="238">
        <f>'5－9－1会社別見積書一覧'!H11</f>
        <v>0</v>
      </c>
      <c r="J2" s="238"/>
      <c r="K2" s="238"/>
      <c r="L2" s="238"/>
    </row>
    <row r="3" spans="1:23" ht="48.75" customHeight="1" x14ac:dyDescent="0.15">
      <c r="A3" s="240" t="s">
        <v>267</v>
      </c>
      <c r="B3" s="241"/>
      <c r="C3" s="241"/>
      <c r="D3" s="241"/>
      <c r="E3" s="241"/>
      <c r="F3" s="241"/>
      <c r="G3" s="241"/>
      <c r="H3" s="241"/>
      <c r="I3" s="241"/>
      <c r="J3" s="241"/>
      <c r="K3" s="241"/>
      <c r="L3" s="241"/>
    </row>
    <row r="4" spans="1:23" ht="20.100000000000001" customHeight="1" x14ac:dyDescent="0.15">
      <c r="B4" s="1" t="s">
        <v>0</v>
      </c>
      <c r="W4" t="s">
        <v>309</v>
      </c>
    </row>
    <row r="5" spans="1:23" ht="32.25" customHeight="1" x14ac:dyDescent="0.15">
      <c r="B5" s="2" t="s">
        <v>1</v>
      </c>
      <c r="C5" s="181"/>
      <c r="D5" s="181"/>
      <c r="E5" s="181"/>
      <c r="F5" s="239" t="s">
        <v>132</v>
      </c>
      <c r="G5" s="240"/>
      <c r="H5" s="240"/>
      <c r="I5" s="240"/>
      <c r="J5" s="240"/>
      <c r="K5" s="240"/>
      <c r="L5" s="240"/>
      <c r="W5" t="s">
        <v>310</v>
      </c>
    </row>
    <row r="6" spans="1:23" ht="25.5" customHeight="1" x14ac:dyDescent="0.15">
      <c r="B6" s="174" t="s">
        <v>2</v>
      </c>
      <c r="C6" s="7"/>
      <c r="D6" t="s">
        <v>3</v>
      </c>
      <c r="F6" s="236" t="s">
        <v>133</v>
      </c>
      <c r="G6" s="236"/>
      <c r="H6" s="236"/>
      <c r="I6" s="236"/>
      <c r="J6" s="236"/>
      <c r="K6" s="236"/>
      <c r="L6" s="236"/>
    </row>
    <row r="7" spans="1:23" ht="25.5" customHeight="1" x14ac:dyDescent="0.15">
      <c r="B7" s="174"/>
      <c r="C7" s="4"/>
      <c r="D7" t="s">
        <v>4</v>
      </c>
      <c r="F7" s="236"/>
      <c r="G7" s="236"/>
      <c r="H7" s="236"/>
      <c r="I7" s="236"/>
      <c r="J7" s="236"/>
      <c r="K7" s="236"/>
      <c r="L7" s="236"/>
    </row>
    <row r="8" spans="1:23" ht="25.5" customHeight="1" x14ac:dyDescent="0.15">
      <c r="B8" s="174"/>
      <c r="C8" s="4"/>
      <c r="D8" t="s">
        <v>5</v>
      </c>
      <c r="F8" s="236"/>
      <c r="G8" s="236"/>
      <c r="H8" s="236"/>
      <c r="I8" s="236"/>
      <c r="J8" s="236"/>
      <c r="K8" s="236"/>
      <c r="L8" s="236"/>
    </row>
    <row r="9" spans="1:23" ht="25.5" customHeight="1" x14ac:dyDescent="0.15">
      <c r="B9" s="174" t="s">
        <v>7</v>
      </c>
      <c r="C9" s="4"/>
      <c r="D9" s="5" t="s">
        <v>6</v>
      </c>
      <c r="F9" s="192" t="s">
        <v>134</v>
      </c>
      <c r="G9" s="192"/>
      <c r="H9" s="192"/>
      <c r="I9" s="192"/>
      <c r="J9" s="192"/>
      <c r="K9" s="192"/>
      <c r="L9" s="192"/>
    </row>
    <row r="10" spans="1:23" ht="25.5" customHeight="1" x14ac:dyDescent="0.15">
      <c r="B10" s="174"/>
      <c r="C10" s="4"/>
      <c r="D10" s="6" t="s">
        <v>8</v>
      </c>
      <c r="F10" s="192"/>
      <c r="G10" s="192"/>
      <c r="H10" s="192"/>
      <c r="I10" s="192"/>
      <c r="J10" s="192"/>
      <c r="K10" s="192"/>
      <c r="L10" s="192"/>
    </row>
    <row r="11" spans="1:23" ht="25.5" customHeight="1" x14ac:dyDescent="0.15">
      <c r="B11" s="174"/>
      <c r="C11" s="8"/>
      <c r="D11" t="s">
        <v>9</v>
      </c>
      <c r="F11" s="192"/>
      <c r="G11" s="192"/>
      <c r="H11" s="192"/>
      <c r="I11" s="192"/>
      <c r="J11" s="192"/>
      <c r="K11" s="192"/>
      <c r="L11" s="192"/>
    </row>
    <row r="12" spans="1:23" ht="36" customHeight="1" x14ac:dyDescent="0.15">
      <c r="B12" s="2" t="s">
        <v>10</v>
      </c>
      <c r="C12" s="181"/>
      <c r="D12" s="181"/>
      <c r="E12" s="181"/>
      <c r="F12" s="236" t="s">
        <v>365</v>
      </c>
      <c r="G12" s="236"/>
      <c r="H12" s="236"/>
      <c r="I12" s="236"/>
      <c r="J12" s="236"/>
      <c r="K12" s="236"/>
      <c r="L12" s="236"/>
    </row>
    <row r="13" spans="1:23" ht="20.100000000000001" customHeight="1" x14ac:dyDescent="0.15">
      <c r="B13" s="1" t="s">
        <v>11</v>
      </c>
    </row>
    <row r="14" spans="1:23" ht="35.25" customHeight="1" x14ac:dyDescent="0.15">
      <c r="B14" s="2" t="s">
        <v>42</v>
      </c>
      <c r="C14" s="237" t="s">
        <v>135</v>
      </c>
      <c r="D14" s="237"/>
      <c r="E14" t="s">
        <v>211</v>
      </c>
    </row>
    <row r="15" spans="1:23" ht="35.25" customHeight="1" x14ac:dyDescent="0.15">
      <c r="B15" s="2" t="s">
        <v>43</v>
      </c>
      <c r="C15" s="237" t="s">
        <v>135</v>
      </c>
      <c r="D15" s="237"/>
      <c r="E15" t="s">
        <v>212</v>
      </c>
    </row>
    <row r="16" spans="1:23" ht="35.25" customHeight="1" x14ac:dyDescent="0.15">
      <c r="B16" s="2" t="s">
        <v>50</v>
      </c>
      <c r="C16" s="237" t="s">
        <v>135</v>
      </c>
      <c r="D16" s="237"/>
      <c r="E16" t="s">
        <v>213</v>
      </c>
    </row>
    <row r="17" spans="2:12" ht="35.25" customHeight="1" x14ac:dyDescent="0.15">
      <c r="B17" s="2" t="s">
        <v>12</v>
      </c>
      <c r="C17" s="181"/>
      <c r="D17" s="181"/>
      <c r="E17" s="236" t="s">
        <v>214</v>
      </c>
      <c r="F17" s="236"/>
      <c r="G17" s="236"/>
      <c r="H17" s="236"/>
      <c r="I17" s="236"/>
      <c r="J17" s="236"/>
      <c r="K17" s="236"/>
      <c r="L17" s="236"/>
    </row>
    <row r="18" spans="2:12" ht="35.25" customHeight="1" x14ac:dyDescent="0.15">
      <c r="B18" s="2" t="s">
        <v>13</v>
      </c>
      <c r="C18" s="181" t="s">
        <v>309</v>
      </c>
      <c r="D18" s="181"/>
      <c r="E18" t="s">
        <v>216</v>
      </c>
    </row>
    <row r="19" spans="2:12" ht="84.75" customHeight="1" x14ac:dyDescent="0.15">
      <c r="B19" s="2" t="s">
        <v>14</v>
      </c>
      <c r="C19" s="181"/>
      <c r="D19" s="181"/>
      <c r="E19" s="181"/>
      <c r="F19" s="181"/>
      <c r="G19" s="181"/>
      <c r="H19" s="181"/>
      <c r="I19" s="181"/>
      <c r="J19" s="181"/>
      <c r="K19" s="181"/>
      <c r="L19" s="181"/>
    </row>
    <row r="20" spans="2:12" ht="20.100000000000001" customHeight="1" x14ac:dyDescent="0.15"/>
    <row r="21" spans="2:12" ht="20.100000000000001" customHeight="1" x14ac:dyDescent="0.15"/>
  </sheetData>
  <mergeCells count="18">
    <mergeCell ref="I2:L2"/>
    <mergeCell ref="G2:H2"/>
    <mergeCell ref="F5:L5"/>
    <mergeCell ref="C5:E5"/>
    <mergeCell ref="C12:E12"/>
    <mergeCell ref="A3:L3"/>
    <mergeCell ref="B6:B8"/>
    <mergeCell ref="B9:B11"/>
    <mergeCell ref="F6:L8"/>
    <mergeCell ref="F9:L11"/>
    <mergeCell ref="F12:L12"/>
    <mergeCell ref="C19:L19"/>
    <mergeCell ref="E17:L17"/>
    <mergeCell ref="C14:D14"/>
    <mergeCell ref="C15:D15"/>
    <mergeCell ref="C16:D16"/>
    <mergeCell ref="C17:D17"/>
    <mergeCell ref="C18:D18"/>
  </mergeCells>
  <phoneticPr fontId="1"/>
  <dataValidations count="1">
    <dataValidation type="list" allowBlank="1" showInputMessage="1" showErrorMessage="1" sqref="C18:D18" xr:uid="{00000000-0002-0000-0200-000000000000}">
      <formula1>$W$4:$W$5</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view="pageBreakPreview" zoomScale="130" zoomScaleNormal="115" zoomScaleSheetLayoutView="130" workbookViewId="0"/>
  </sheetViews>
  <sheetFormatPr defaultRowHeight="13.5" x14ac:dyDescent="0.15"/>
  <cols>
    <col min="1" max="1" width="4.125" customWidth="1"/>
    <col min="2" max="2" width="31.625" customWidth="1"/>
    <col min="5" max="5" width="11.25" customWidth="1"/>
  </cols>
  <sheetData>
    <row r="1" spans="1:17" ht="39.950000000000003" customHeight="1" x14ac:dyDescent="0.15">
      <c r="A1" s="52" t="s">
        <v>171</v>
      </c>
      <c r="B1" s="12"/>
      <c r="C1" s="12"/>
      <c r="D1" s="12"/>
      <c r="E1" s="12"/>
      <c r="F1" s="12"/>
      <c r="G1" s="12"/>
      <c r="H1" s="12"/>
    </row>
    <row r="2" spans="1:17" ht="32.25" customHeight="1" x14ac:dyDescent="0.15">
      <c r="E2" t="s">
        <v>274</v>
      </c>
      <c r="F2" s="232">
        <f>'5－9－1会社別見積書一覧'!H11</f>
        <v>0</v>
      </c>
      <c r="G2" s="232"/>
      <c r="H2" s="232"/>
    </row>
    <row r="3" spans="1:17" ht="28.5" customHeight="1" x14ac:dyDescent="0.15">
      <c r="A3" s="53" t="s">
        <v>247</v>
      </c>
      <c r="B3" s="54"/>
      <c r="C3" s="43"/>
      <c r="D3" s="43"/>
      <c r="E3" s="43"/>
      <c r="F3" s="43"/>
      <c r="G3" s="43"/>
      <c r="H3" s="43"/>
    </row>
    <row r="4" spans="1:17" ht="32.25" customHeight="1" x14ac:dyDescent="0.15">
      <c r="A4" s="54" t="s">
        <v>248</v>
      </c>
      <c r="B4" s="54"/>
      <c r="C4" s="43"/>
      <c r="D4" s="43"/>
      <c r="E4" s="43"/>
      <c r="F4" s="43"/>
      <c r="G4" s="43"/>
      <c r="H4" s="43"/>
    </row>
    <row r="5" spans="1:17" ht="32.25" customHeight="1" x14ac:dyDescent="0.15">
      <c r="B5" s="1" t="s">
        <v>275</v>
      </c>
    </row>
    <row r="6" spans="1:17" ht="32.25" customHeight="1" x14ac:dyDescent="0.15">
      <c r="B6" s="193" t="s">
        <v>16</v>
      </c>
      <c r="C6" s="2" t="s">
        <v>136</v>
      </c>
      <c r="D6" s="4"/>
    </row>
    <row r="7" spans="1:17" ht="32.25" customHeight="1" x14ac:dyDescent="0.15">
      <c r="B7" s="242"/>
      <c r="C7" s="14" t="s">
        <v>17</v>
      </c>
      <c r="D7" s="8"/>
      <c r="Q7" t="s">
        <v>145</v>
      </c>
    </row>
    <row r="8" spans="1:17" ht="51" customHeight="1" x14ac:dyDescent="0.15">
      <c r="B8" s="2" t="s">
        <v>14</v>
      </c>
      <c r="C8" s="175"/>
      <c r="D8" s="175"/>
      <c r="E8" s="175"/>
      <c r="F8" s="175"/>
      <c r="G8" s="175"/>
      <c r="H8" s="175"/>
    </row>
    <row r="9" spans="1:17" ht="20.100000000000001" customHeight="1" x14ac:dyDescent="0.15"/>
    <row r="10" spans="1:17" ht="20.100000000000001" customHeight="1" x14ac:dyDescent="0.15"/>
  </sheetData>
  <mergeCells count="3">
    <mergeCell ref="B6:B7"/>
    <mergeCell ref="C8:H8"/>
    <mergeCell ref="F2:H2"/>
  </mergeCells>
  <phoneticPr fontId="1"/>
  <dataValidations count="1">
    <dataValidation type="list" allowBlank="1" showInputMessage="1" showErrorMessage="1" sqref="D6:D7" xr:uid="{00000000-0002-0000-0300-000000000000}">
      <formula1>$Q$7</formula1>
    </dataValidation>
  </dataValidation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30"/>
  <sheetViews>
    <sheetView view="pageBreakPreview" zoomScale="115" zoomScaleNormal="115" zoomScaleSheetLayoutView="115" workbookViewId="0">
      <selection activeCell="D12" sqref="D12:G12"/>
    </sheetView>
  </sheetViews>
  <sheetFormatPr defaultRowHeight="13.5" x14ac:dyDescent="0.15"/>
  <cols>
    <col min="1" max="1" width="3.625" customWidth="1"/>
    <col min="2" max="2" width="23" customWidth="1"/>
    <col min="4" max="4" width="9" customWidth="1"/>
    <col min="13" max="13" width="3.125" style="24" customWidth="1"/>
  </cols>
  <sheetData>
    <row r="1" spans="1:20" ht="39.950000000000003" customHeight="1" x14ac:dyDescent="0.15">
      <c r="A1" s="49" t="s">
        <v>172</v>
      </c>
      <c r="B1" s="29"/>
      <c r="C1" s="29"/>
      <c r="D1" s="29"/>
      <c r="E1" s="29"/>
      <c r="F1" s="29"/>
      <c r="G1" s="29"/>
      <c r="H1" s="29"/>
      <c r="I1" s="29"/>
      <c r="J1" s="29"/>
      <c r="K1" s="29"/>
      <c r="L1" s="29"/>
    </row>
    <row r="2" spans="1:20" ht="20.100000000000001" customHeight="1" x14ac:dyDescent="0.15">
      <c r="A2" s="3"/>
      <c r="B2" s="3"/>
      <c r="C2" s="3"/>
      <c r="D2" s="3"/>
      <c r="E2" s="3"/>
      <c r="F2" s="3"/>
      <c r="G2" s="3"/>
      <c r="H2" s="232" t="s">
        <v>273</v>
      </c>
      <c r="I2" s="232"/>
      <c r="J2" s="232">
        <f>'5－9－1会社別見積書一覧'!H11</f>
        <v>0</v>
      </c>
      <c r="K2" s="232"/>
      <c r="L2" s="232"/>
    </row>
    <row r="3" spans="1:20" s="24" customFormat="1" ht="5.0999999999999996" customHeight="1" x14ac:dyDescent="0.15">
      <c r="A3" s="30"/>
      <c r="B3" s="30"/>
      <c r="C3" s="30"/>
      <c r="D3" s="30"/>
      <c r="E3" s="30"/>
      <c r="F3" s="30"/>
      <c r="G3" s="30"/>
      <c r="H3" s="30"/>
      <c r="I3" s="30"/>
      <c r="J3" s="30"/>
      <c r="K3" s="30"/>
      <c r="L3" s="30"/>
    </row>
    <row r="4" spans="1:20" ht="30" customHeight="1" x14ac:dyDescent="0.15">
      <c r="A4" s="29" t="s">
        <v>18</v>
      </c>
      <c r="B4" s="29"/>
      <c r="C4" s="29"/>
      <c r="D4" s="29"/>
      <c r="E4" s="29"/>
      <c r="F4" s="29"/>
      <c r="G4" s="29"/>
      <c r="H4" s="29"/>
      <c r="I4" s="29"/>
      <c r="J4" s="29"/>
      <c r="K4" s="29"/>
      <c r="L4" s="29"/>
    </row>
    <row r="5" spans="1:20" ht="20.100000000000001" customHeight="1" x14ac:dyDescent="0.15">
      <c r="A5" s="3" t="s">
        <v>242</v>
      </c>
      <c r="B5" s="3"/>
      <c r="C5" s="3"/>
      <c r="D5" s="3"/>
      <c r="E5" s="3"/>
      <c r="F5" s="3"/>
      <c r="G5" s="3"/>
      <c r="H5" s="3"/>
      <c r="I5" s="3"/>
      <c r="J5" s="3"/>
      <c r="K5" s="3"/>
      <c r="L5" s="3"/>
      <c r="T5" t="s">
        <v>140</v>
      </c>
    </row>
    <row r="6" spans="1:20" ht="20.100000000000001" customHeight="1" x14ac:dyDescent="0.15">
      <c r="A6" s="3" t="s">
        <v>243</v>
      </c>
      <c r="B6" s="3"/>
      <c r="C6" s="3"/>
      <c r="D6" s="3"/>
      <c r="E6" s="3"/>
      <c r="F6" s="3"/>
      <c r="G6" s="3"/>
      <c r="H6" s="3"/>
      <c r="I6" s="3"/>
      <c r="J6" s="3"/>
      <c r="K6" s="3"/>
      <c r="L6" s="3"/>
      <c r="T6" t="s">
        <v>309</v>
      </c>
    </row>
    <row r="7" spans="1:20" ht="20.100000000000001" customHeight="1" x14ac:dyDescent="0.15">
      <c r="B7" s="1" t="s">
        <v>0</v>
      </c>
      <c r="T7" t="s">
        <v>310</v>
      </c>
    </row>
    <row r="8" spans="1:20" ht="20.100000000000001" customHeight="1" x14ac:dyDescent="0.15">
      <c r="B8" s="243" t="s">
        <v>19</v>
      </c>
      <c r="C8" s="244"/>
      <c r="D8" s="2" t="s">
        <v>20</v>
      </c>
      <c r="E8" s="4"/>
      <c r="G8" s="236" t="s">
        <v>137</v>
      </c>
      <c r="H8" s="236"/>
      <c r="I8" s="236"/>
      <c r="J8" s="236"/>
      <c r="K8" s="236"/>
      <c r="L8" s="236"/>
      <c r="M8" s="31"/>
    </row>
    <row r="9" spans="1:20" ht="20.100000000000001" customHeight="1" x14ac:dyDescent="0.15">
      <c r="B9" s="245"/>
      <c r="C9" s="246"/>
      <c r="D9" s="14" t="s">
        <v>21</v>
      </c>
      <c r="E9" s="8"/>
      <c r="G9" s="236"/>
      <c r="H9" s="236"/>
      <c r="I9" s="236"/>
      <c r="J9" s="236"/>
      <c r="K9" s="236"/>
      <c r="L9" s="236"/>
      <c r="M9" s="31"/>
    </row>
    <row r="10" spans="1:20" ht="43.5" customHeight="1" x14ac:dyDescent="0.15">
      <c r="B10" s="164" t="s">
        <v>320</v>
      </c>
      <c r="C10" s="165"/>
      <c r="D10" s="181"/>
      <c r="E10" s="181"/>
      <c r="F10" s="181"/>
      <c r="G10" s="181"/>
      <c r="H10" s="183" t="s">
        <v>366</v>
      </c>
      <c r="I10" s="236"/>
      <c r="J10" s="236"/>
      <c r="K10" s="236"/>
      <c r="L10" s="236"/>
      <c r="M10" s="32"/>
    </row>
    <row r="11" spans="1:20" ht="43.5" customHeight="1" x14ac:dyDescent="0.15">
      <c r="B11" s="164" t="s">
        <v>22</v>
      </c>
      <c r="C11" s="165"/>
      <c r="D11" s="181"/>
      <c r="E11" s="181"/>
      <c r="F11" s="181"/>
      <c r="G11" s="181"/>
      <c r="H11" s="183" t="s">
        <v>367</v>
      </c>
      <c r="I11" s="236"/>
      <c r="J11" s="236"/>
      <c r="K11" s="236"/>
      <c r="L11" s="236"/>
      <c r="M11" s="32"/>
    </row>
    <row r="12" spans="1:20" ht="43.5" customHeight="1" x14ac:dyDescent="0.15">
      <c r="B12" s="164" t="s">
        <v>23</v>
      </c>
      <c r="C12" s="165"/>
      <c r="D12" s="181"/>
      <c r="E12" s="181"/>
      <c r="F12" s="181"/>
      <c r="G12" s="181"/>
      <c r="H12" s="253" t="s">
        <v>368</v>
      </c>
      <c r="I12" s="182"/>
      <c r="J12" s="182"/>
      <c r="K12" s="182"/>
      <c r="L12" s="182"/>
      <c r="M12" s="32"/>
    </row>
    <row r="13" spans="1:20" ht="43.5" customHeight="1" x14ac:dyDescent="0.15">
      <c r="B13" s="164" t="s">
        <v>139</v>
      </c>
      <c r="C13" s="165"/>
      <c r="D13" s="181"/>
      <c r="E13" s="181"/>
      <c r="F13" s="181"/>
      <c r="G13" s="181"/>
      <c r="H13" s="253" t="s">
        <v>369</v>
      </c>
      <c r="I13" s="182"/>
      <c r="J13" s="182"/>
      <c r="K13" s="182"/>
      <c r="L13" s="182"/>
      <c r="M13" s="32"/>
    </row>
    <row r="14" spans="1:20" ht="63.75" customHeight="1" x14ac:dyDescent="0.15">
      <c r="B14" s="164" t="s">
        <v>24</v>
      </c>
      <c r="C14" s="165"/>
      <c r="D14" s="181"/>
      <c r="E14" s="181"/>
      <c r="F14" s="181"/>
      <c r="G14" s="181"/>
      <c r="H14" s="181"/>
      <c r="I14" s="183" t="s">
        <v>209</v>
      </c>
      <c r="J14" s="192"/>
      <c r="K14" s="192"/>
      <c r="L14" s="192"/>
      <c r="M14" s="31"/>
    </row>
    <row r="15" spans="1:20" ht="20.100000000000001" customHeight="1" x14ac:dyDescent="0.15">
      <c r="B15" s="164" t="s">
        <v>13</v>
      </c>
      <c r="C15" s="165"/>
      <c r="D15" s="181" t="s">
        <v>15</v>
      </c>
      <c r="E15" s="181"/>
      <c r="F15" s="181"/>
      <c r="G15" s="181"/>
      <c r="H15" s="252" t="s">
        <v>216</v>
      </c>
      <c r="I15" s="252"/>
      <c r="J15" s="252"/>
      <c r="K15" s="252"/>
      <c r="L15" s="252"/>
      <c r="M15" s="33"/>
    </row>
    <row r="16" spans="1:20" ht="20.100000000000001" customHeight="1" x14ac:dyDescent="0.15">
      <c r="H16" s="252"/>
      <c r="I16" s="252"/>
      <c r="J16" s="252"/>
      <c r="K16" s="252"/>
      <c r="L16" s="252"/>
    </row>
    <row r="17" spans="1:12" ht="15" customHeight="1" x14ac:dyDescent="0.15">
      <c r="H17" s="9"/>
      <c r="I17" s="9"/>
      <c r="J17" s="9"/>
      <c r="K17" s="9"/>
      <c r="L17" s="9"/>
    </row>
    <row r="18" spans="1:12" ht="20.100000000000001" customHeight="1" x14ac:dyDescent="0.15">
      <c r="A18" s="29" t="s">
        <v>25</v>
      </c>
      <c r="B18" s="29"/>
      <c r="C18" s="29"/>
      <c r="D18" s="29"/>
      <c r="E18" s="29"/>
      <c r="F18" s="29"/>
      <c r="G18" s="29"/>
      <c r="H18" s="29"/>
      <c r="I18" s="29"/>
      <c r="J18" s="29"/>
      <c r="K18" s="29"/>
      <c r="L18" s="29"/>
    </row>
    <row r="19" spans="1:12" ht="20.100000000000001" customHeight="1" x14ac:dyDescent="0.15">
      <c r="A19" s="3" t="s">
        <v>244</v>
      </c>
      <c r="B19" s="3"/>
      <c r="C19" s="3"/>
      <c r="D19" s="3"/>
      <c r="E19" s="3"/>
      <c r="F19" s="3"/>
      <c r="G19" s="3"/>
      <c r="H19" s="3"/>
      <c r="I19" s="3"/>
      <c r="J19" s="3"/>
      <c r="K19" s="3"/>
      <c r="L19" s="3"/>
    </row>
    <row r="20" spans="1:12" ht="40.5" customHeight="1" x14ac:dyDescent="0.15">
      <c r="B20" s="178" t="s">
        <v>372</v>
      </c>
      <c r="C20" s="165"/>
      <c r="D20" s="181"/>
      <c r="E20" s="181"/>
      <c r="F20" s="181"/>
      <c r="G20" s="181"/>
      <c r="H20" s="181"/>
      <c r="I20" s="251" t="s">
        <v>370</v>
      </c>
      <c r="J20" s="252"/>
      <c r="K20" s="252"/>
      <c r="L20" s="252"/>
    </row>
    <row r="21" spans="1:12" ht="40.5" customHeight="1" x14ac:dyDescent="0.15">
      <c r="B21" s="250" t="s">
        <v>373</v>
      </c>
      <c r="C21" s="169"/>
      <c r="D21" s="181"/>
      <c r="E21" s="181"/>
      <c r="F21" s="181"/>
      <c r="G21" s="181"/>
      <c r="H21" s="181"/>
      <c r="I21" s="251" t="s">
        <v>371</v>
      </c>
      <c r="J21" s="252"/>
      <c r="K21" s="252"/>
      <c r="L21" s="252"/>
    </row>
    <row r="22" spans="1:12" ht="9" customHeight="1" x14ac:dyDescent="0.15"/>
    <row r="23" spans="1:12" ht="20.100000000000001" customHeight="1" x14ac:dyDescent="0.15">
      <c r="A23" s="29" t="s">
        <v>26</v>
      </c>
      <c r="B23" s="29"/>
      <c r="C23" s="29"/>
      <c r="D23" s="29"/>
      <c r="E23" s="29"/>
      <c r="F23" s="29"/>
      <c r="G23" s="29"/>
      <c r="H23" s="29"/>
      <c r="I23" s="29"/>
      <c r="J23" s="29"/>
      <c r="K23" s="29"/>
      <c r="L23" s="29"/>
    </row>
    <row r="24" spans="1:12" ht="20.100000000000001" customHeight="1" x14ac:dyDescent="0.15">
      <c r="A24" s="3" t="s">
        <v>240</v>
      </c>
      <c r="B24" s="3"/>
      <c r="C24" s="3"/>
      <c r="D24" s="3"/>
      <c r="E24" s="3"/>
      <c r="F24" s="3"/>
      <c r="G24" s="3"/>
      <c r="H24" s="3"/>
      <c r="I24" s="3"/>
      <c r="J24" s="3"/>
      <c r="K24" s="3"/>
      <c r="L24" s="3"/>
    </row>
    <row r="25" spans="1:12" ht="20.100000000000001" customHeight="1" x14ac:dyDescent="0.15">
      <c r="A25" s="3" t="s">
        <v>241</v>
      </c>
      <c r="B25" s="3"/>
      <c r="C25" s="3"/>
      <c r="D25" s="3"/>
      <c r="E25" s="3"/>
      <c r="F25" s="3"/>
      <c r="G25" s="3"/>
      <c r="H25" s="3"/>
      <c r="I25" s="3"/>
      <c r="J25" s="3"/>
      <c r="K25" s="3"/>
      <c r="L25" s="3"/>
    </row>
    <row r="26" spans="1:12" ht="20.100000000000001" customHeight="1" x14ac:dyDescent="0.15">
      <c r="B26" s="1" t="s">
        <v>27</v>
      </c>
    </row>
    <row r="27" spans="1:12" ht="46.5" customHeight="1" x14ac:dyDescent="0.15">
      <c r="B27" s="178" t="s">
        <v>28</v>
      </c>
      <c r="C27" s="165"/>
      <c r="D27" s="181"/>
      <c r="E27" s="181"/>
      <c r="F27" s="181"/>
      <c r="G27" s="181"/>
      <c r="H27" s="183" t="s">
        <v>375</v>
      </c>
      <c r="I27" s="236"/>
      <c r="J27" s="236"/>
      <c r="K27" s="236"/>
      <c r="L27" s="236"/>
    </row>
    <row r="28" spans="1:12" ht="46.5" customHeight="1" x14ac:dyDescent="0.15">
      <c r="B28" s="164" t="s">
        <v>29</v>
      </c>
      <c r="C28" s="165"/>
      <c r="D28" s="181"/>
      <c r="E28" s="181"/>
      <c r="F28" s="181"/>
      <c r="G28" s="181"/>
      <c r="H28" s="183" t="s">
        <v>374</v>
      </c>
      <c r="I28" s="236"/>
      <c r="J28" s="236"/>
      <c r="K28" s="236"/>
      <c r="L28" s="236"/>
    </row>
    <row r="29" spans="1:12" ht="46.5" customHeight="1" x14ac:dyDescent="0.15">
      <c r="B29" s="178" t="s">
        <v>377</v>
      </c>
      <c r="C29" s="165"/>
      <c r="D29" s="181"/>
      <c r="E29" s="181"/>
      <c r="F29" s="181"/>
      <c r="G29" s="181"/>
      <c r="H29" s="183" t="s">
        <v>376</v>
      </c>
      <c r="I29" s="236"/>
      <c r="J29" s="236"/>
      <c r="K29" s="236"/>
      <c r="L29" s="236"/>
    </row>
    <row r="30" spans="1:12" ht="20.100000000000001" customHeight="1" x14ac:dyDescent="0.15">
      <c r="B30" s="1" t="s">
        <v>30</v>
      </c>
    </row>
    <row r="31" spans="1:12" ht="41.25" customHeight="1" x14ac:dyDescent="0.15">
      <c r="B31" s="164" t="s">
        <v>31</v>
      </c>
      <c r="C31" s="165"/>
      <c r="D31" s="181"/>
      <c r="E31" s="181"/>
      <c r="F31" s="181"/>
      <c r="G31" s="181"/>
      <c r="H31" s="183" t="s">
        <v>378</v>
      </c>
      <c r="I31" s="182"/>
      <c r="J31" s="182"/>
      <c r="K31" s="182"/>
      <c r="L31" s="182"/>
    </row>
    <row r="32" spans="1:12" ht="20.100000000000001" customHeight="1" x14ac:dyDescent="0.15">
      <c r="B32" s="1" t="s">
        <v>32</v>
      </c>
    </row>
    <row r="33" spans="1:12" ht="20.100000000000001" customHeight="1" x14ac:dyDescent="0.15">
      <c r="B33" s="164" t="s">
        <v>138</v>
      </c>
      <c r="C33" s="165"/>
      <c r="D33" s="181" t="s">
        <v>15</v>
      </c>
      <c r="E33" s="181"/>
      <c r="F33" s="181"/>
      <c r="G33" s="181"/>
      <c r="H33" s="236" t="s">
        <v>216</v>
      </c>
      <c r="I33" s="236"/>
      <c r="J33" s="236"/>
      <c r="K33" s="236"/>
      <c r="L33" s="236"/>
    </row>
    <row r="34" spans="1:12" ht="20.100000000000001" customHeight="1" x14ac:dyDescent="0.15">
      <c r="H34" s="236"/>
      <c r="I34" s="236"/>
      <c r="J34" s="236"/>
      <c r="K34" s="236"/>
      <c r="L34" s="236"/>
    </row>
    <row r="35" spans="1:12" ht="9" customHeight="1" x14ac:dyDescent="0.15">
      <c r="H35" s="44"/>
      <c r="I35" s="44"/>
      <c r="J35" s="44"/>
      <c r="K35" s="44"/>
      <c r="L35" s="44"/>
    </row>
    <row r="36" spans="1:12" ht="20.100000000000001" customHeight="1" x14ac:dyDescent="0.15">
      <c r="A36" s="29" t="s">
        <v>315</v>
      </c>
      <c r="B36" s="29"/>
      <c r="C36" s="29"/>
      <c r="D36" s="29"/>
      <c r="E36" s="29"/>
      <c r="F36" s="29"/>
      <c r="G36" s="29"/>
      <c r="H36" s="29"/>
      <c r="I36" s="29"/>
      <c r="J36" s="29"/>
      <c r="K36" s="29"/>
      <c r="L36" s="29"/>
    </row>
    <row r="37" spans="1:12" ht="40.5" customHeight="1" x14ac:dyDescent="0.15">
      <c r="A37" s="236" t="s">
        <v>316</v>
      </c>
      <c r="B37" s="236"/>
      <c r="C37" s="236"/>
      <c r="D37" s="236"/>
      <c r="E37" s="236"/>
      <c r="F37" s="236"/>
      <c r="G37" s="236"/>
      <c r="H37" s="236"/>
      <c r="I37" s="236"/>
      <c r="J37" s="236"/>
      <c r="K37" s="236"/>
      <c r="L37" s="236"/>
    </row>
    <row r="38" spans="1:12" ht="20.100000000000001" customHeight="1" x14ac:dyDescent="0.15">
      <c r="B38" s="1" t="s">
        <v>0</v>
      </c>
    </row>
    <row r="39" spans="1:12" ht="39" customHeight="1" x14ac:dyDescent="0.15">
      <c r="B39" s="164" t="s">
        <v>33</v>
      </c>
      <c r="C39" s="165"/>
      <c r="D39" s="181"/>
      <c r="E39" s="181"/>
      <c r="F39" s="181"/>
      <c r="G39" s="181"/>
      <c r="H39" s="239" t="s">
        <v>379</v>
      </c>
      <c r="I39" s="241"/>
      <c r="J39" s="241"/>
      <c r="K39" s="241"/>
      <c r="L39" s="241"/>
    </row>
    <row r="40" spans="1:12" ht="32.25" customHeight="1" x14ac:dyDescent="0.15">
      <c r="B40" s="164" t="s">
        <v>12</v>
      </c>
      <c r="C40" s="165"/>
      <c r="D40" s="181"/>
      <c r="E40" s="181"/>
      <c r="F40" s="181"/>
      <c r="G40" s="181"/>
      <c r="H40" s="183" t="s">
        <v>380</v>
      </c>
      <c r="I40" s="236"/>
      <c r="J40" s="236"/>
      <c r="K40" s="236"/>
      <c r="L40" s="236"/>
    </row>
    <row r="41" spans="1:12" ht="39" customHeight="1" x14ac:dyDescent="0.15">
      <c r="B41" s="164" t="s">
        <v>34</v>
      </c>
      <c r="C41" s="165"/>
      <c r="D41" s="181"/>
      <c r="E41" s="181"/>
      <c r="F41" s="181"/>
      <c r="G41" s="181"/>
      <c r="H41" s="183" t="s">
        <v>381</v>
      </c>
      <c r="I41" s="236"/>
      <c r="J41" s="236"/>
      <c r="K41" s="236"/>
      <c r="L41" s="236"/>
    </row>
    <row r="42" spans="1:12" ht="60" customHeight="1" x14ac:dyDescent="0.15">
      <c r="B42" s="178" t="s">
        <v>382</v>
      </c>
      <c r="C42" s="165"/>
      <c r="D42" s="181"/>
      <c r="E42" s="181"/>
      <c r="F42" s="181"/>
      <c r="G42" s="181"/>
      <c r="H42" s="183" t="s">
        <v>383</v>
      </c>
      <c r="I42" s="236"/>
      <c r="J42" s="236"/>
      <c r="K42" s="236"/>
      <c r="L42" s="236"/>
    </row>
    <row r="43" spans="1:12" ht="20.100000000000001" customHeight="1" x14ac:dyDescent="0.15">
      <c r="B43" s="164" t="s">
        <v>13</v>
      </c>
      <c r="C43" s="165"/>
      <c r="D43" s="181" t="s">
        <v>15</v>
      </c>
      <c r="E43" s="181"/>
      <c r="F43" s="181"/>
      <c r="G43" s="181"/>
      <c r="H43" s="236" t="s">
        <v>216</v>
      </c>
      <c r="I43" s="236"/>
      <c r="J43" s="236"/>
      <c r="K43" s="236"/>
      <c r="L43" s="236"/>
    </row>
    <row r="44" spans="1:12" ht="20.100000000000001" customHeight="1" x14ac:dyDescent="0.15">
      <c r="H44" s="236"/>
      <c r="I44" s="236"/>
      <c r="J44" s="236"/>
      <c r="K44" s="236"/>
      <c r="L44" s="236"/>
    </row>
    <row r="45" spans="1:12" ht="9" customHeight="1" x14ac:dyDescent="0.15">
      <c r="H45" s="120"/>
      <c r="I45" s="120"/>
      <c r="J45" s="120"/>
      <c r="K45" s="120"/>
      <c r="L45" s="120"/>
    </row>
    <row r="46" spans="1:12" ht="20.100000000000001" customHeight="1" x14ac:dyDescent="0.15">
      <c r="A46" s="29" t="s">
        <v>35</v>
      </c>
      <c r="B46" s="29"/>
      <c r="C46" s="29"/>
      <c r="D46" s="29"/>
      <c r="E46" s="29"/>
      <c r="F46" s="29"/>
      <c r="G46" s="29"/>
      <c r="H46" s="29"/>
      <c r="I46" s="29"/>
      <c r="J46" s="29"/>
      <c r="K46" s="29"/>
      <c r="L46" s="29"/>
    </row>
    <row r="47" spans="1:12" ht="20.100000000000001" customHeight="1" x14ac:dyDescent="0.15">
      <c r="A47" s="3" t="s">
        <v>238</v>
      </c>
      <c r="B47" s="3"/>
      <c r="C47" s="3"/>
      <c r="D47" s="3"/>
      <c r="E47" s="3"/>
      <c r="F47" s="3"/>
      <c r="G47" s="3"/>
      <c r="H47" s="3"/>
      <c r="I47" s="3"/>
      <c r="J47" s="3"/>
      <c r="K47" s="3"/>
      <c r="L47" s="3"/>
    </row>
    <row r="48" spans="1:12" ht="20.100000000000001" customHeight="1" x14ac:dyDescent="0.15">
      <c r="A48" s="3" t="s">
        <v>239</v>
      </c>
      <c r="B48" s="3"/>
      <c r="C48" s="3"/>
      <c r="D48" s="3"/>
      <c r="E48" s="3"/>
      <c r="F48" s="3"/>
      <c r="G48" s="3"/>
      <c r="H48" s="3"/>
      <c r="I48" s="3"/>
      <c r="J48" s="3"/>
      <c r="K48" s="3"/>
      <c r="L48" s="3"/>
    </row>
    <row r="49" spans="1:12" ht="20.100000000000001" customHeight="1" x14ac:dyDescent="0.15">
      <c r="B49" s="1" t="s">
        <v>0</v>
      </c>
    </row>
    <row r="50" spans="1:12" ht="20.100000000000001" customHeight="1" x14ac:dyDescent="0.15">
      <c r="B50" s="174" t="s">
        <v>36</v>
      </c>
      <c r="C50" s="174"/>
      <c r="D50" s="174" t="s">
        <v>37</v>
      </c>
      <c r="E50" s="174"/>
      <c r="F50" s="4"/>
      <c r="H50" s="182" t="s">
        <v>141</v>
      </c>
      <c r="I50" s="182"/>
      <c r="J50" s="182"/>
      <c r="K50" s="182"/>
      <c r="L50" s="182"/>
    </row>
    <row r="51" spans="1:12" ht="20.100000000000001" customHeight="1" x14ac:dyDescent="0.15">
      <c r="B51" s="174"/>
      <c r="C51" s="174"/>
      <c r="D51" s="174" t="s">
        <v>38</v>
      </c>
      <c r="E51" s="174"/>
      <c r="F51" s="4"/>
      <c r="H51" s="182"/>
      <c r="I51" s="182"/>
      <c r="J51" s="182"/>
      <c r="K51" s="182"/>
      <c r="L51" s="182"/>
    </row>
    <row r="52" spans="1:12" ht="20.100000000000001" customHeight="1" x14ac:dyDescent="0.15">
      <c r="B52" s="174" t="s">
        <v>39</v>
      </c>
      <c r="C52" s="174"/>
      <c r="D52" s="174" t="s">
        <v>40</v>
      </c>
      <c r="E52" s="174"/>
      <c r="F52" s="4"/>
      <c r="H52" s="182" t="s">
        <v>142</v>
      </c>
      <c r="I52" s="182"/>
      <c r="J52" s="182"/>
      <c r="K52" s="182"/>
      <c r="L52" s="182"/>
    </row>
    <row r="53" spans="1:12" ht="20.100000000000001" customHeight="1" x14ac:dyDescent="0.15">
      <c r="B53" s="174"/>
      <c r="C53" s="174"/>
      <c r="D53" s="193" t="s">
        <v>41</v>
      </c>
      <c r="E53" s="193"/>
      <c r="F53" s="8"/>
      <c r="H53" s="182"/>
      <c r="I53" s="182"/>
      <c r="J53" s="182"/>
      <c r="K53" s="182"/>
      <c r="L53" s="182"/>
    </row>
    <row r="54" spans="1:12" ht="20.100000000000001" customHeight="1" x14ac:dyDescent="0.15">
      <c r="B54" s="164" t="s">
        <v>42</v>
      </c>
      <c r="C54" s="165"/>
      <c r="D54" s="237" t="s">
        <v>218</v>
      </c>
      <c r="E54" s="237"/>
      <c r="F54" s="237"/>
      <c r="G54" s="237"/>
      <c r="H54" s="3"/>
      <c r="I54" s="236" t="s">
        <v>223</v>
      </c>
      <c r="J54" s="236"/>
      <c r="K54" s="236"/>
      <c r="L54" s="236"/>
    </row>
    <row r="55" spans="1:12" ht="20.100000000000001" customHeight="1" x14ac:dyDescent="0.15">
      <c r="B55" s="164" t="s">
        <v>43</v>
      </c>
      <c r="C55" s="165"/>
      <c r="D55" s="237" t="s">
        <v>219</v>
      </c>
      <c r="E55" s="237"/>
      <c r="F55" s="237"/>
      <c r="G55" s="237"/>
      <c r="H55" s="3"/>
      <c r="I55" s="236"/>
      <c r="J55" s="236"/>
      <c r="K55" s="236"/>
      <c r="L55" s="236"/>
    </row>
    <row r="56" spans="1:12" ht="20.100000000000001" customHeight="1" x14ac:dyDescent="0.15">
      <c r="B56" s="164" t="s">
        <v>387</v>
      </c>
      <c r="C56" s="165"/>
      <c r="D56" s="181"/>
      <c r="E56" s="181"/>
      <c r="F56" s="181"/>
      <c r="G56" s="181"/>
      <c r="H56" s="3"/>
      <c r="I56" s="236"/>
      <c r="J56" s="236"/>
      <c r="K56" s="236"/>
      <c r="L56" s="236"/>
    </row>
    <row r="57" spans="1:12" ht="39.75" customHeight="1" x14ac:dyDescent="0.15">
      <c r="B57" s="164" t="s">
        <v>44</v>
      </c>
      <c r="C57" s="165"/>
      <c r="D57" s="181"/>
      <c r="E57" s="181"/>
      <c r="F57" s="181"/>
      <c r="G57" s="181"/>
      <c r="H57" s="192" t="s">
        <v>224</v>
      </c>
      <c r="I57" s="192"/>
      <c r="J57" s="192"/>
      <c r="K57" s="192"/>
      <c r="L57" s="192"/>
    </row>
    <row r="58" spans="1:12" ht="48" customHeight="1" x14ac:dyDescent="0.15">
      <c r="B58" s="164" t="s">
        <v>45</v>
      </c>
      <c r="C58" s="165"/>
      <c r="D58" s="181"/>
      <c r="E58" s="181"/>
      <c r="F58" s="181"/>
      <c r="G58" s="181"/>
      <c r="H58" s="236" t="s">
        <v>384</v>
      </c>
      <c r="I58" s="236"/>
      <c r="J58" s="236"/>
      <c r="K58" s="236"/>
      <c r="L58" s="236"/>
    </row>
    <row r="59" spans="1:12" ht="20.100000000000001" customHeight="1" x14ac:dyDescent="0.15">
      <c r="B59" s="164" t="s">
        <v>46</v>
      </c>
      <c r="C59" s="165"/>
      <c r="D59" s="181" t="s">
        <v>15</v>
      </c>
      <c r="E59" s="181"/>
      <c r="F59" s="181"/>
      <c r="G59" s="181"/>
      <c r="H59" s="236" t="s">
        <v>227</v>
      </c>
      <c r="I59" s="236"/>
      <c r="J59" s="236"/>
      <c r="K59" s="236"/>
      <c r="L59" s="236"/>
    </row>
    <row r="60" spans="1:12" ht="20.100000000000001" customHeight="1" x14ac:dyDescent="0.15">
      <c r="H60" s="236"/>
      <c r="I60" s="236"/>
      <c r="J60" s="236"/>
      <c r="K60" s="236"/>
      <c r="L60" s="236"/>
    </row>
    <row r="61" spans="1:12" ht="9" customHeight="1" x14ac:dyDescent="0.15"/>
    <row r="62" spans="1:12" ht="20.100000000000001" customHeight="1" x14ac:dyDescent="0.15">
      <c r="A62" s="29" t="s">
        <v>47</v>
      </c>
      <c r="B62" s="29"/>
      <c r="C62" s="29"/>
      <c r="D62" s="29"/>
      <c r="E62" s="29"/>
      <c r="F62" s="29"/>
      <c r="G62" s="29"/>
      <c r="H62" s="29"/>
      <c r="I62" s="29"/>
      <c r="J62" s="29"/>
      <c r="K62" s="29"/>
      <c r="L62" s="29"/>
    </row>
    <row r="63" spans="1:12" ht="20.100000000000001" customHeight="1" x14ac:dyDescent="0.15">
      <c r="A63" s="3" t="s">
        <v>237</v>
      </c>
      <c r="B63" s="3"/>
      <c r="C63" s="3"/>
      <c r="D63" s="3"/>
      <c r="E63" s="3"/>
      <c r="F63" s="3"/>
      <c r="G63" s="3"/>
      <c r="H63" s="3"/>
      <c r="I63" s="3"/>
      <c r="J63" s="3"/>
      <c r="K63" s="3"/>
      <c r="L63" s="3"/>
    </row>
    <row r="64" spans="1:12" ht="20.100000000000001" customHeight="1" x14ac:dyDescent="0.15">
      <c r="B64" s="1" t="s">
        <v>0</v>
      </c>
    </row>
    <row r="65" spans="1:13" ht="38.25" customHeight="1" x14ac:dyDescent="0.15">
      <c r="B65" s="164" t="s">
        <v>48</v>
      </c>
      <c r="C65" s="165"/>
      <c r="D65" s="181"/>
      <c r="E65" s="181"/>
      <c r="F65" s="181"/>
      <c r="G65" s="181"/>
      <c r="H65" s="183" t="s">
        <v>321</v>
      </c>
      <c r="I65" s="182"/>
      <c r="J65" s="182"/>
      <c r="K65" s="182"/>
      <c r="L65" s="182"/>
    </row>
    <row r="66" spans="1:13" ht="21" customHeight="1" x14ac:dyDescent="0.15">
      <c r="B66" s="164" t="s">
        <v>49</v>
      </c>
      <c r="C66" s="165"/>
      <c r="D66" s="237" t="s">
        <v>220</v>
      </c>
      <c r="E66" s="237"/>
      <c r="F66" s="237"/>
      <c r="G66" s="237"/>
      <c r="H66" s="3"/>
      <c r="I66" s="236" t="s">
        <v>385</v>
      </c>
      <c r="J66" s="236"/>
      <c r="K66" s="236"/>
      <c r="L66" s="236"/>
    </row>
    <row r="67" spans="1:13" ht="21" customHeight="1" x14ac:dyDescent="0.15">
      <c r="B67" s="164" t="s">
        <v>50</v>
      </c>
      <c r="C67" s="165"/>
      <c r="D67" s="237" t="s">
        <v>219</v>
      </c>
      <c r="E67" s="237"/>
      <c r="F67" s="237"/>
      <c r="G67" s="237"/>
      <c r="H67" s="3"/>
      <c r="I67" s="236"/>
      <c r="J67" s="236"/>
      <c r="K67" s="236"/>
      <c r="L67" s="236"/>
    </row>
    <row r="68" spans="1:13" ht="21" customHeight="1" x14ac:dyDescent="0.15">
      <c r="B68" s="164" t="s">
        <v>51</v>
      </c>
      <c r="C68" s="165"/>
      <c r="D68" s="237" t="s">
        <v>219</v>
      </c>
      <c r="E68" s="237"/>
      <c r="F68" s="237"/>
      <c r="G68" s="237"/>
      <c r="H68" s="3"/>
      <c r="I68" s="236"/>
      <c r="J68" s="236"/>
      <c r="K68" s="236"/>
      <c r="L68" s="236"/>
    </row>
    <row r="69" spans="1:13" ht="20.100000000000001" customHeight="1" x14ac:dyDescent="0.15">
      <c r="B69" s="164" t="s">
        <v>46</v>
      </c>
      <c r="C69" s="165"/>
      <c r="D69" s="181" t="s">
        <v>15</v>
      </c>
      <c r="E69" s="181"/>
      <c r="F69" s="181"/>
      <c r="G69" s="181"/>
      <c r="H69" s="236" t="s">
        <v>226</v>
      </c>
      <c r="I69" s="236"/>
      <c r="J69" s="236"/>
      <c r="K69" s="236"/>
      <c r="L69" s="236"/>
    </row>
    <row r="70" spans="1:13" ht="20.100000000000001" customHeight="1" x14ac:dyDescent="0.15">
      <c r="H70" s="236"/>
      <c r="I70" s="236"/>
      <c r="J70" s="236"/>
      <c r="K70" s="236"/>
      <c r="L70" s="236"/>
    </row>
    <row r="71" spans="1:13" ht="9" customHeight="1" x14ac:dyDescent="0.15"/>
    <row r="72" spans="1:13" ht="20.100000000000001" customHeight="1" x14ac:dyDescent="0.15">
      <c r="A72" s="29" t="s">
        <v>52</v>
      </c>
      <c r="B72" s="29"/>
      <c r="C72" s="29"/>
      <c r="D72" s="29"/>
      <c r="E72" s="29"/>
      <c r="F72" s="29"/>
      <c r="G72" s="29"/>
      <c r="H72" s="29"/>
      <c r="I72" s="29"/>
      <c r="J72" s="29"/>
      <c r="K72" s="29"/>
      <c r="L72" s="29"/>
      <c r="M72" s="30"/>
    </row>
    <row r="73" spans="1:13" ht="20.100000000000001" customHeight="1" x14ac:dyDescent="0.15">
      <c r="A73" s="3" t="s">
        <v>236</v>
      </c>
      <c r="B73" s="3"/>
      <c r="C73" s="3"/>
      <c r="D73" s="3"/>
      <c r="E73" s="3"/>
      <c r="F73" s="3"/>
      <c r="G73" s="3"/>
      <c r="H73" s="3"/>
      <c r="I73" s="3"/>
      <c r="J73" s="3"/>
      <c r="K73" s="3"/>
      <c r="L73" s="3"/>
      <c r="M73" s="32"/>
    </row>
    <row r="74" spans="1:13" ht="20.100000000000001" customHeight="1" x14ac:dyDescent="0.15">
      <c r="B74" s="1" t="s">
        <v>0</v>
      </c>
    </row>
    <row r="75" spans="1:13" ht="20.25" customHeight="1" x14ac:dyDescent="0.15">
      <c r="B75" s="164" t="s">
        <v>324</v>
      </c>
      <c r="C75" s="165"/>
      <c r="D75" s="181"/>
      <c r="E75" s="181"/>
      <c r="F75" s="181"/>
      <c r="G75" s="181"/>
      <c r="H75" s="183" t="s">
        <v>322</v>
      </c>
      <c r="I75" s="182"/>
      <c r="J75" s="182"/>
      <c r="K75" s="182"/>
      <c r="L75" s="182"/>
    </row>
    <row r="76" spans="1:13" ht="20.100000000000001" customHeight="1" x14ac:dyDescent="0.15">
      <c r="B76" s="164" t="s">
        <v>49</v>
      </c>
      <c r="C76" s="165"/>
      <c r="D76" s="237" t="s">
        <v>220</v>
      </c>
      <c r="E76" s="237"/>
      <c r="F76" s="237"/>
      <c r="G76" s="237"/>
      <c r="H76" s="45"/>
      <c r="I76" s="236" t="s">
        <v>225</v>
      </c>
      <c r="J76" s="236"/>
      <c r="K76" s="236"/>
      <c r="L76" s="236"/>
    </row>
    <row r="77" spans="1:13" ht="20.100000000000001" customHeight="1" x14ac:dyDescent="0.15">
      <c r="B77" s="164" t="s">
        <v>386</v>
      </c>
      <c r="C77" s="165"/>
      <c r="D77" s="181"/>
      <c r="E77" s="181"/>
      <c r="F77" s="181"/>
      <c r="G77" s="181"/>
      <c r="H77" s="45"/>
      <c r="I77" s="236"/>
      <c r="J77" s="236"/>
      <c r="K77" s="236"/>
      <c r="L77" s="236"/>
    </row>
    <row r="78" spans="1:13" ht="20.100000000000001" customHeight="1" x14ac:dyDescent="0.15">
      <c r="B78" s="164" t="s">
        <v>53</v>
      </c>
      <c r="C78" s="165"/>
      <c r="D78" s="181"/>
      <c r="E78" s="181"/>
      <c r="F78" s="181"/>
      <c r="G78" s="181"/>
      <c r="H78" s="45"/>
      <c r="I78" s="236"/>
      <c r="J78" s="236"/>
      <c r="K78" s="236"/>
      <c r="L78" s="236"/>
    </row>
    <row r="79" spans="1:13" ht="20.100000000000001" customHeight="1" x14ac:dyDescent="0.15">
      <c r="B79" s="164" t="s">
        <v>13</v>
      </c>
      <c r="C79" s="165"/>
      <c r="D79" s="181" t="s">
        <v>15</v>
      </c>
      <c r="E79" s="181"/>
      <c r="F79" s="181"/>
      <c r="G79" s="181"/>
      <c r="H79" s="236" t="s">
        <v>216</v>
      </c>
      <c r="I79" s="236"/>
      <c r="J79" s="236"/>
      <c r="K79" s="236"/>
      <c r="L79" s="236"/>
    </row>
    <row r="80" spans="1:13" ht="20.100000000000001" customHeight="1" x14ac:dyDescent="0.15">
      <c r="H80" s="236"/>
      <c r="I80" s="236"/>
      <c r="J80" s="236"/>
      <c r="K80" s="236"/>
      <c r="L80" s="236"/>
    </row>
    <row r="81" spans="1:13" ht="9" customHeight="1" x14ac:dyDescent="0.15"/>
    <row r="82" spans="1:13" ht="20.100000000000001" customHeight="1" x14ac:dyDescent="0.15">
      <c r="A82" s="29" t="s">
        <v>55</v>
      </c>
      <c r="B82" s="29"/>
      <c r="C82" s="29"/>
      <c r="D82" s="29"/>
      <c r="E82" s="29"/>
      <c r="F82" s="29"/>
      <c r="G82" s="29"/>
      <c r="H82" s="29"/>
      <c r="I82" s="29"/>
      <c r="J82" s="29"/>
      <c r="K82" s="29"/>
      <c r="L82" s="29"/>
      <c r="M82" s="30"/>
    </row>
    <row r="83" spans="1:13" ht="20.100000000000001" customHeight="1" x14ac:dyDescent="0.15">
      <c r="A83" s="3" t="s">
        <v>232</v>
      </c>
      <c r="B83" s="3"/>
      <c r="C83" s="3"/>
      <c r="D83" s="3"/>
      <c r="E83" s="3"/>
      <c r="F83" s="3"/>
      <c r="G83" s="3"/>
      <c r="H83" s="3"/>
      <c r="I83" s="3"/>
      <c r="J83" s="3"/>
      <c r="K83" s="3"/>
      <c r="L83" s="3"/>
      <c r="M83" s="32"/>
    </row>
    <row r="84" spans="1:13" ht="20.100000000000001" customHeight="1" x14ac:dyDescent="0.15">
      <c r="A84" s="3" t="s">
        <v>231</v>
      </c>
      <c r="B84" s="3"/>
      <c r="C84" s="3"/>
      <c r="D84" s="3"/>
      <c r="E84" s="3"/>
      <c r="F84" s="3"/>
      <c r="G84" s="3"/>
      <c r="H84" s="3"/>
      <c r="I84" s="3"/>
      <c r="J84" s="3"/>
      <c r="K84" s="3"/>
      <c r="L84" s="3"/>
      <c r="M84" s="32"/>
    </row>
    <row r="85" spans="1:13" ht="20.100000000000001" customHeight="1" x14ac:dyDescent="0.15">
      <c r="B85" s="1" t="s">
        <v>0</v>
      </c>
    </row>
    <row r="86" spans="1:13" ht="36" customHeight="1" x14ac:dyDescent="0.15">
      <c r="B86" s="164" t="s">
        <v>56</v>
      </c>
      <c r="C86" s="165"/>
      <c r="D86" s="247"/>
      <c r="E86" s="247"/>
      <c r="F86" s="247"/>
      <c r="G86" s="247"/>
      <c r="H86" s="45"/>
      <c r="I86" s="236" t="s">
        <v>393</v>
      </c>
      <c r="J86" s="236"/>
      <c r="K86" s="236"/>
      <c r="L86" s="236"/>
    </row>
    <row r="87" spans="1:13" ht="36" customHeight="1" x14ac:dyDescent="0.15">
      <c r="B87" s="164" t="s">
        <v>57</v>
      </c>
      <c r="C87" s="165"/>
      <c r="D87" s="247"/>
      <c r="E87" s="247"/>
      <c r="F87" s="247"/>
      <c r="G87" s="247"/>
      <c r="H87" s="45"/>
      <c r="I87" s="236"/>
      <c r="J87" s="236"/>
      <c r="K87" s="236"/>
      <c r="L87" s="236"/>
    </row>
    <row r="88" spans="1:13" ht="20.100000000000001" customHeight="1" x14ac:dyDescent="0.15">
      <c r="B88" s="164" t="s">
        <v>58</v>
      </c>
      <c r="C88" s="165"/>
      <c r="D88" s="248"/>
      <c r="E88" s="248"/>
      <c r="F88" s="248"/>
      <c r="G88" s="248"/>
      <c r="H88" s="45"/>
      <c r="I88" s="236"/>
      <c r="J88" s="236"/>
      <c r="K88" s="236"/>
      <c r="L88" s="236"/>
    </row>
    <row r="89" spans="1:13" ht="20.100000000000001" customHeight="1" x14ac:dyDescent="0.15">
      <c r="B89" s="164" t="s">
        <v>12</v>
      </c>
      <c r="C89" s="165"/>
      <c r="D89" s="247"/>
      <c r="E89" s="247"/>
      <c r="F89" s="247"/>
      <c r="G89" s="247"/>
      <c r="H89" s="45"/>
      <c r="I89" s="236"/>
      <c r="J89" s="236"/>
      <c r="K89" s="236"/>
      <c r="L89" s="236"/>
    </row>
    <row r="90" spans="1:13" ht="24.75" customHeight="1" x14ac:dyDescent="0.15">
      <c r="B90" s="174" t="s">
        <v>59</v>
      </c>
      <c r="C90" s="174"/>
      <c r="D90" s="181"/>
      <c r="E90" s="181"/>
      <c r="F90" s="181"/>
      <c r="G90" s="181"/>
      <c r="I90" s="236" t="s">
        <v>394</v>
      </c>
      <c r="J90" s="236"/>
      <c r="K90" s="236"/>
      <c r="L90" s="236"/>
    </row>
    <row r="91" spans="1:13" ht="24.75" customHeight="1" x14ac:dyDescent="0.15">
      <c r="B91" s="174"/>
      <c r="C91" s="174"/>
      <c r="D91" s="181"/>
      <c r="E91" s="181"/>
      <c r="F91" s="181"/>
      <c r="G91" s="181"/>
      <c r="I91" s="236"/>
      <c r="J91" s="236"/>
      <c r="K91" s="236"/>
      <c r="L91" s="236"/>
    </row>
    <row r="92" spans="1:13" ht="24.75" customHeight="1" x14ac:dyDescent="0.15">
      <c r="B92" s="174" t="s">
        <v>60</v>
      </c>
      <c r="C92" s="174"/>
      <c r="D92" s="181"/>
      <c r="E92" s="181"/>
      <c r="F92" s="181"/>
      <c r="G92" s="181"/>
      <c r="I92" s="236"/>
      <c r="J92" s="236"/>
      <c r="K92" s="236"/>
      <c r="L92" s="236"/>
    </row>
    <row r="93" spans="1:13" ht="24.75" customHeight="1" x14ac:dyDescent="0.15">
      <c r="B93" s="174"/>
      <c r="C93" s="174"/>
      <c r="D93" s="181"/>
      <c r="E93" s="181"/>
      <c r="F93" s="181"/>
      <c r="G93" s="181"/>
      <c r="I93" s="236"/>
      <c r="J93" s="236"/>
      <c r="K93" s="236"/>
      <c r="L93" s="236"/>
    </row>
    <row r="94" spans="1:13" ht="20.100000000000001" customHeight="1" x14ac:dyDescent="0.15">
      <c r="B94" s="164" t="s">
        <v>13</v>
      </c>
      <c r="C94" s="165"/>
      <c r="D94" s="181" t="s">
        <v>309</v>
      </c>
      <c r="E94" s="181"/>
      <c r="F94" s="181"/>
      <c r="G94" s="181"/>
      <c r="H94" s="236" t="s">
        <v>216</v>
      </c>
      <c r="I94" s="236"/>
      <c r="J94" s="236"/>
      <c r="K94" s="236"/>
      <c r="L94" s="236"/>
    </row>
    <row r="95" spans="1:13" ht="20.100000000000001" customHeight="1" x14ac:dyDescent="0.15">
      <c r="H95" s="236"/>
      <c r="I95" s="236"/>
      <c r="J95" s="236"/>
      <c r="K95" s="236"/>
      <c r="L95" s="236"/>
    </row>
    <row r="96" spans="1:13" ht="9" customHeight="1" x14ac:dyDescent="0.15">
      <c r="H96" s="44"/>
      <c r="I96" s="44"/>
      <c r="J96" s="44"/>
      <c r="K96" s="44"/>
      <c r="L96" s="44"/>
    </row>
    <row r="97" spans="1:13" ht="20.100000000000001" customHeight="1" x14ac:dyDescent="0.15">
      <c r="A97" s="29" t="s">
        <v>61</v>
      </c>
      <c r="B97" s="29"/>
      <c r="C97" s="29"/>
      <c r="D97" s="29"/>
      <c r="E97" s="29"/>
      <c r="F97" s="29"/>
      <c r="G97" s="29"/>
      <c r="H97" s="29"/>
      <c r="I97" s="29"/>
      <c r="J97" s="29"/>
      <c r="K97" s="29"/>
      <c r="L97" s="29"/>
      <c r="M97" s="30"/>
    </row>
    <row r="98" spans="1:13" ht="20.100000000000001" customHeight="1" x14ac:dyDescent="0.15">
      <c r="A98" s="3" t="s">
        <v>233</v>
      </c>
      <c r="B98" s="3"/>
      <c r="C98" s="3"/>
      <c r="D98" s="3"/>
      <c r="E98" s="3"/>
      <c r="F98" s="3"/>
      <c r="G98" s="3"/>
      <c r="H98" s="3"/>
      <c r="I98" s="3"/>
      <c r="J98" s="3"/>
      <c r="K98" s="3"/>
      <c r="L98" s="3"/>
      <c r="M98" s="32"/>
    </row>
    <row r="99" spans="1:13" ht="20.100000000000001" customHeight="1" x14ac:dyDescent="0.15">
      <c r="A99" s="3" t="s">
        <v>234</v>
      </c>
      <c r="B99" s="3"/>
      <c r="C99" s="3"/>
      <c r="D99" s="3"/>
      <c r="E99" s="3"/>
      <c r="F99" s="3"/>
      <c r="G99" s="3"/>
      <c r="H99" s="3"/>
      <c r="I99" s="3"/>
      <c r="J99" s="3"/>
      <c r="K99" s="3"/>
      <c r="L99" s="3"/>
      <c r="M99" s="32"/>
    </row>
    <row r="100" spans="1:13" ht="20.100000000000001" customHeight="1" x14ac:dyDescent="0.15">
      <c r="A100" s="3" t="s">
        <v>235</v>
      </c>
      <c r="B100" s="3"/>
      <c r="C100" s="3"/>
      <c r="D100" s="3"/>
      <c r="E100" s="3"/>
      <c r="F100" s="3"/>
      <c r="G100" s="3"/>
      <c r="H100" s="3"/>
      <c r="I100" s="3"/>
      <c r="J100" s="3"/>
      <c r="K100" s="3"/>
      <c r="L100" s="3"/>
      <c r="M100" s="32"/>
    </row>
    <row r="101" spans="1:13" ht="20.100000000000001" customHeight="1" x14ac:dyDescent="0.15">
      <c r="B101" s="1" t="s">
        <v>0</v>
      </c>
    </row>
    <row r="102" spans="1:13" ht="30.75" customHeight="1" x14ac:dyDescent="0.15">
      <c r="B102" s="164" t="s">
        <v>56</v>
      </c>
      <c r="C102" s="165"/>
      <c r="D102" s="181"/>
      <c r="E102" s="181"/>
      <c r="F102" s="181"/>
      <c r="G102" s="181"/>
      <c r="H102" s="183" t="s">
        <v>388</v>
      </c>
      <c r="I102" s="236"/>
      <c r="J102" s="236"/>
      <c r="K102" s="236"/>
      <c r="L102" s="236"/>
    </row>
    <row r="103" spans="1:13" ht="30.75" customHeight="1" x14ac:dyDescent="0.15">
      <c r="B103" s="164" t="s">
        <v>57</v>
      </c>
      <c r="C103" s="165"/>
      <c r="D103" s="181"/>
      <c r="E103" s="181"/>
      <c r="F103" s="181"/>
      <c r="G103" s="181"/>
      <c r="H103" s="183" t="s">
        <v>389</v>
      </c>
      <c r="I103" s="236"/>
      <c r="J103" s="236"/>
      <c r="K103" s="236"/>
      <c r="L103" s="236"/>
    </row>
    <row r="104" spans="1:13" ht="20.100000000000001" customHeight="1" x14ac:dyDescent="0.15">
      <c r="B104" s="164" t="s">
        <v>58</v>
      </c>
      <c r="C104" s="165"/>
      <c r="D104" s="249"/>
      <c r="E104" s="249"/>
      <c r="F104" s="249"/>
      <c r="G104" s="249"/>
      <c r="H104" s="183" t="s">
        <v>390</v>
      </c>
      <c r="I104" s="236"/>
      <c r="J104" s="236"/>
      <c r="K104" s="236"/>
      <c r="L104" s="236"/>
    </row>
    <row r="105" spans="1:13" ht="20.100000000000001" customHeight="1" x14ac:dyDescent="0.15">
      <c r="B105" s="164" t="s">
        <v>12</v>
      </c>
      <c r="C105" s="165"/>
      <c r="D105" s="181"/>
      <c r="E105" s="181"/>
      <c r="F105" s="181"/>
      <c r="G105" s="181"/>
      <c r="H105" s="183" t="s">
        <v>391</v>
      </c>
      <c r="I105" s="236"/>
      <c r="J105" s="236"/>
      <c r="K105" s="236"/>
      <c r="L105" s="236"/>
    </row>
    <row r="106" spans="1:13" ht="24.75" customHeight="1" x14ac:dyDescent="0.15">
      <c r="B106" s="174" t="s">
        <v>59</v>
      </c>
      <c r="C106" s="174"/>
      <c r="D106" s="181"/>
      <c r="E106" s="181"/>
      <c r="F106" s="181"/>
      <c r="G106" s="181"/>
      <c r="H106" s="181"/>
      <c r="I106" s="183" t="s">
        <v>392</v>
      </c>
      <c r="J106" s="236"/>
      <c r="K106" s="236"/>
      <c r="L106" s="236"/>
    </row>
    <row r="107" spans="1:13" ht="24.75" customHeight="1" x14ac:dyDescent="0.15">
      <c r="B107" s="174"/>
      <c r="C107" s="174"/>
      <c r="D107" s="181"/>
      <c r="E107" s="181"/>
      <c r="F107" s="181"/>
      <c r="G107" s="181"/>
      <c r="H107" s="181"/>
      <c r="I107" s="183"/>
      <c r="J107" s="236"/>
      <c r="K107" s="236"/>
      <c r="L107" s="236"/>
    </row>
    <row r="108" spans="1:13" ht="20.100000000000001" customHeight="1" x14ac:dyDescent="0.15">
      <c r="B108" s="164" t="s">
        <v>13</v>
      </c>
      <c r="C108" s="165"/>
      <c r="D108" s="181" t="s">
        <v>309</v>
      </c>
      <c r="E108" s="181"/>
      <c r="F108" s="181"/>
      <c r="G108" s="181"/>
      <c r="H108" s="236" t="s">
        <v>222</v>
      </c>
      <c r="I108" s="236"/>
      <c r="J108" s="236"/>
      <c r="K108" s="236"/>
      <c r="L108" s="236"/>
    </row>
    <row r="109" spans="1:13" ht="20.100000000000001" customHeight="1" x14ac:dyDescent="0.15">
      <c r="B109" s="16"/>
      <c r="C109" s="34"/>
      <c r="D109" s="28"/>
      <c r="E109" s="28"/>
      <c r="H109" s="236"/>
      <c r="I109" s="236"/>
      <c r="J109" s="236"/>
      <c r="K109" s="236"/>
      <c r="L109" s="236"/>
    </row>
    <row r="110" spans="1:13" ht="9" customHeight="1" x14ac:dyDescent="0.15">
      <c r="B110" s="16"/>
      <c r="C110" s="34"/>
      <c r="D110" s="28"/>
      <c r="E110" s="28"/>
      <c r="H110" s="44"/>
      <c r="I110" s="44"/>
      <c r="J110" s="44"/>
      <c r="K110" s="44"/>
      <c r="L110" s="44"/>
    </row>
    <row r="111" spans="1:13" ht="20.100000000000001" customHeight="1" x14ac:dyDescent="0.15">
      <c r="A111" s="29" t="s">
        <v>54</v>
      </c>
      <c r="B111" s="29"/>
      <c r="C111" s="29"/>
      <c r="D111" s="29"/>
      <c r="E111" s="29"/>
      <c r="F111" s="29"/>
      <c r="G111" s="29"/>
      <c r="H111" s="29"/>
      <c r="I111" s="29"/>
      <c r="J111" s="29"/>
      <c r="K111" s="29"/>
      <c r="L111" s="29"/>
      <c r="M111" s="30"/>
    </row>
    <row r="112" spans="1:13" ht="20.100000000000001" customHeight="1" x14ac:dyDescent="0.15">
      <c r="A112" s="3" t="s">
        <v>245</v>
      </c>
      <c r="B112" s="3"/>
      <c r="C112" s="3"/>
      <c r="D112" s="3"/>
      <c r="E112" s="3"/>
      <c r="F112" s="3"/>
      <c r="G112" s="3"/>
      <c r="H112" s="3"/>
      <c r="I112" s="3"/>
      <c r="J112" s="3"/>
      <c r="K112" s="3"/>
      <c r="L112" s="3"/>
      <c r="M112" s="32"/>
    </row>
    <row r="113" spans="1:13" ht="20.100000000000001" customHeight="1" x14ac:dyDescent="0.15">
      <c r="B113" s="1" t="s">
        <v>0</v>
      </c>
    </row>
    <row r="114" spans="1:13" ht="19.5" customHeight="1" x14ac:dyDescent="0.15">
      <c r="B114" s="164" t="s">
        <v>323</v>
      </c>
      <c r="C114" s="165"/>
      <c r="D114" s="181"/>
      <c r="E114" s="181"/>
      <c r="F114" s="181"/>
      <c r="G114" s="181"/>
      <c r="H114" t="s">
        <v>228</v>
      </c>
    </row>
    <row r="115" spans="1:13" ht="20.100000000000001" customHeight="1" x14ac:dyDescent="0.15">
      <c r="B115" s="164" t="s">
        <v>42</v>
      </c>
      <c r="C115" s="165"/>
      <c r="D115" s="181"/>
      <c r="E115" s="181"/>
      <c r="F115" s="181"/>
      <c r="G115" s="181"/>
      <c r="H115" s="3"/>
      <c r="I115" s="236" t="s">
        <v>229</v>
      </c>
      <c r="J115" s="236"/>
      <c r="K115" s="236"/>
      <c r="L115" s="236"/>
    </row>
    <row r="116" spans="1:13" ht="20.100000000000001" customHeight="1" x14ac:dyDescent="0.15">
      <c r="B116" s="164" t="s">
        <v>43</v>
      </c>
      <c r="C116" s="165"/>
      <c r="D116" s="181"/>
      <c r="E116" s="181"/>
      <c r="F116" s="181"/>
      <c r="G116" s="181"/>
      <c r="H116" s="3"/>
      <c r="I116" s="236"/>
      <c r="J116" s="236"/>
      <c r="K116" s="236"/>
      <c r="L116" s="236"/>
    </row>
    <row r="117" spans="1:13" ht="20.100000000000001" customHeight="1" x14ac:dyDescent="0.15">
      <c r="B117" s="164" t="s">
        <v>50</v>
      </c>
      <c r="C117" s="165"/>
      <c r="D117" s="181"/>
      <c r="E117" s="181"/>
      <c r="F117" s="181"/>
      <c r="G117" s="181"/>
      <c r="H117" s="3"/>
      <c r="I117" s="236"/>
      <c r="J117" s="236"/>
      <c r="K117" s="236"/>
      <c r="L117" s="236"/>
    </row>
    <row r="118" spans="1:13" ht="20.100000000000001" customHeight="1" x14ac:dyDescent="0.15">
      <c r="B118" s="164" t="s">
        <v>387</v>
      </c>
      <c r="C118" s="165"/>
      <c r="D118" s="181"/>
      <c r="E118" s="181"/>
      <c r="F118" s="181"/>
      <c r="G118" s="181"/>
      <c r="H118" s="3"/>
      <c r="I118" s="236"/>
      <c r="J118" s="236"/>
      <c r="K118" s="236"/>
      <c r="L118" s="236"/>
    </row>
    <row r="119" spans="1:13" ht="20.100000000000001" customHeight="1" x14ac:dyDescent="0.15">
      <c r="B119" s="164" t="s">
        <v>13</v>
      </c>
      <c r="C119" s="165"/>
      <c r="D119" s="181" t="s">
        <v>15</v>
      </c>
      <c r="E119" s="181"/>
      <c r="F119" s="181"/>
      <c r="G119" s="181"/>
      <c r="H119" s="236" t="s">
        <v>216</v>
      </c>
      <c r="I119" s="236"/>
      <c r="J119" s="236"/>
      <c r="K119" s="236"/>
      <c r="L119" s="236"/>
    </row>
    <row r="120" spans="1:13" ht="20.100000000000001" customHeight="1" x14ac:dyDescent="0.15">
      <c r="H120" s="236"/>
      <c r="I120" s="236"/>
      <c r="J120" s="236"/>
      <c r="K120" s="236"/>
      <c r="L120" s="236"/>
    </row>
    <row r="121" spans="1:13" ht="9" customHeight="1" x14ac:dyDescent="0.15"/>
    <row r="122" spans="1:13" ht="20.100000000000001" customHeight="1" x14ac:dyDescent="0.15">
      <c r="A122" s="11" t="s">
        <v>62</v>
      </c>
      <c r="B122" s="12"/>
      <c r="C122" s="12"/>
      <c r="D122" s="12"/>
      <c r="E122" s="12"/>
      <c r="F122" s="12"/>
      <c r="G122" s="12"/>
      <c r="H122" s="12"/>
      <c r="I122" s="12"/>
      <c r="J122" s="12"/>
      <c r="K122" s="12"/>
      <c r="L122" s="12"/>
      <c r="M122"/>
    </row>
    <row r="123" spans="1:13" ht="20.100000000000001" customHeight="1" x14ac:dyDescent="0.15">
      <c r="A123" t="s">
        <v>246</v>
      </c>
      <c r="M123"/>
    </row>
    <row r="124" spans="1:13" ht="20.100000000000001" customHeight="1" x14ac:dyDescent="0.15">
      <c r="B124" s="1" t="s">
        <v>268</v>
      </c>
      <c r="M124"/>
    </row>
    <row r="125" spans="1:13" ht="20.100000000000001" customHeight="1" x14ac:dyDescent="0.15">
      <c r="B125" s="174" t="s">
        <v>63</v>
      </c>
      <c r="C125" s="174"/>
      <c r="D125" s="175"/>
      <c r="E125" s="175"/>
      <c r="F125" s="175"/>
      <c r="G125" s="175"/>
      <c r="H125" s="45"/>
      <c r="I125" s="236" t="s">
        <v>230</v>
      </c>
      <c r="J125" s="236"/>
      <c r="K125" s="236"/>
      <c r="L125" s="236"/>
      <c r="M125"/>
    </row>
    <row r="126" spans="1:13" ht="20.100000000000001" customHeight="1" x14ac:dyDescent="0.15">
      <c r="B126" s="174" t="s">
        <v>64</v>
      </c>
      <c r="C126" s="174"/>
      <c r="D126" s="175"/>
      <c r="E126" s="175"/>
      <c r="F126" s="175"/>
      <c r="G126" s="175"/>
      <c r="H126" s="45"/>
      <c r="I126" s="236"/>
      <c r="J126" s="236"/>
      <c r="K126" s="236"/>
      <c r="L126" s="236"/>
      <c r="M126"/>
    </row>
    <row r="127" spans="1:13" ht="20.100000000000001" customHeight="1" x14ac:dyDescent="0.15">
      <c r="B127" s="193"/>
      <c r="C127" s="193"/>
      <c r="D127" s="175"/>
      <c r="E127" s="175"/>
      <c r="F127" s="175"/>
      <c r="G127" s="175"/>
      <c r="H127" s="45"/>
      <c r="I127" s="236"/>
      <c r="J127" s="236"/>
      <c r="K127" s="236"/>
      <c r="L127" s="236"/>
      <c r="M127"/>
    </row>
    <row r="128" spans="1:13" ht="14.25" customHeight="1" x14ac:dyDescent="0.15">
      <c r="B128" s="174" t="s">
        <v>14</v>
      </c>
      <c r="C128" s="174"/>
      <c r="D128" s="175"/>
      <c r="E128" s="175"/>
      <c r="F128" s="175"/>
      <c r="G128" s="175"/>
      <c r="H128" s="175"/>
      <c r="I128" s="175"/>
      <c r="M128"/>
    </row>
    <row r="129" spans="2:13" ht="14.25" customHeight="1" x14ac:dyDescent="0.15">
      <c r="B129" s="174"/>
      <c r="C129" s="174"/>
      <c r="D129" s="175"/>
      <c r="E129" s="175"/>
      <c r="F129" s="175"/>
      <c r="G129" s="175"/>
      <c r="H129" s="175"/>
      <c r="I129" s="175"/>
      <c r="M129"/>
    </row>
    <row r="130" spans="2:13" x14ac:dyDescent="0.15">
      <c r="M130"/>
    </row>
  </sheetData>
  <mergeCells count="165">
    <mergeCell ref="H105:L105"/>
    <mergeCell ref="H104:L104"/>
    <mergeCell ref="H103:L103"/>
    <mergeCell ref="H102:L102"/>
    <mergeCell ref="H13:L13"/>
    <mergeCell ref="H12:L12"/>
    <mergeCell ref="H11:L11"/>
    <mergeCell ref="H10:L10"/>
    <mergeCell ref="D20:H20"/>
    <mergeCell ref="D21:H21"/>
    <mergeCell ref="H28:L28"/>
    <mergeCell ref="H42:L42"/>
    <mergeCell ref="H41:L41"/>
    <mergeCell ref="H40:L40"/>
    <mergeCell ref="H27:L27"/>
    <mergeCell ref="D68:G68"/>
    <mergeCell ref="I76:L78"/>
    <mergeCell ref="D75:G75"/>
    <mergeCell ref="D76:G76"/>
    <mergeCell ref="D77:G77"/>
    <mergeCell ref="D78:G78"/>
    <mergeCell ref="D67:G67"/>
    <mergeCell ref="A37:L37"/>
    <mergeCell ref="H39:L39"/>
    <mergeCell ref="I115:L118"/>
    <mergeCell ref="H119:L120"/>
    <mergeCell ref="D119:G119"/>
    <mergeCell ref="D118:G118"/>
    <mergeCell ref="D117:G117"/>
    <mergeCell ref="D116:G116"/>
    <mergeCell ref="D115:G115"/>
    <mergeCell ref="D114:G114"/>
    <mergeCell ref="H108:L109"/>
    <mergeCell ref="D108:G108"/>
    <mergeCell ref="I125:L127"/>
    <mergeCell ref="D125:G125"/>
    <mergeCell ref="D126:G127"/>
    <mergeCell ref="B10:C10"/>
    <mergeCell ref="B15:C15"/>
    <mergeCell ref="B14:C14"/>
    <mergeCell ref="B13:C13"/>
    <mergeCell ref="B29:C29"/>
    <mergeCell ref="D102:G102"/>
    <mergeCell ref="D103:G103"/>
    <mergeCell ref="D104:G104"/>
    <mergeCell ref="D105:G105"/>
    <mergeCell ref="D31:G31"/>
    <mergeCell ref="D33:G33"/>
    <mergeCell ref="H33:L34"/>
    <mergeCell ref="D39:G39"/>
    <mergeCell ref="D40:G40"/>
    <mergeCell ref="D41:G41"/>
    <mergeCell ref="D42:G42"/>
    <mergeCell ref="B21:C21"/>
    <mergeCell ref="B20:C20"/>
    <mergeCell ref="I21:L21"/>
    <mergeCell ref="I20:L20"/>
    <mergeCell ref="H15:L16"/>
    <mergeCell ref="H94:L95"/>
    <mergeCell ref="D11:G11"/>
    <mergeCell ref="D12:G12"/>
    <mergeCell ref="D13:G13"/>
    <mergeCell ref="D27:G27"/>
    <mergeCell ref="D28:G28"/>
    <mergeCell ref="D29:G29"/>
    <mergeCell ref="H31:L31"/>
    <mergeCell ref="H65:L65"/>
    <mergeCell ref="H75:L75"/>
    <mergeCell ref="H59:L60"/>
    <mergeCell ref="D59:G59"/>
    <mergeCell ref="D15:G15"/>
    <mergeCell ref="D54:G54"/>
    <mergeCell ref="D55:G55"/>
    <mergeCell ref="D56:G56"/>
    <mergeCell ref="I54:L56"/>
    <mergeCell ref="H57:L57"/>
    <mergeCell ref="D57:G57"/>
    <mergeCell ref="H58:L58"/>
    <mergeCell ref="H29:L29"/>
    <mergeCell ref="B12:C12"/>
    <mergeCell ref="B11:C11"/>
    <mergeCell ref="I86:L89"/>
    <mergeCell ref="D86:G86"/>
    <mergeCell ref="D87:G87"/>
    <mergeCell ref="D88:G88"/>
    <mergeCell ref="D89:G89"/>
    <mergeCell ref="I66:L68"/>
    <mergeCell ref="D65:G65"/>
    <mergeCell ref="D66:G66"/>
    <mergeCell ref="H43:L44"/>
    <mergeCell ref="D43:G43"/>
    <mergeCell ref="H79:L80"/>
    <mergeCell ref="H69:L70"/>
    <mergeCell ref="D69:G69"/>
    <mergeCell ref="B126:C127"/>
    <mergeCell ref="B128:C129"/>
    <mergeCell ref="D128:I129"/>
    <mergeCell ref="B54:C54"/>
    <mergeCell ref="I90:L93"/>
    <mergeCell ref="I106:L107"/>
    <mergeCell ref="B59:C59"/>
    <mergeCell ref="B58:C58"/>
    <mergeCell ref="B57:C57"/>
    <mergeCell ref="B56:C56"/>
    <mergeCell ref="B55:C55"/>
    <mergeCell ref="B108:C108"/>
    <mergeCell ref="B105:C105"/>
    <mergeCell ref="B104:C104"/>
    <mergeCell ref="B103:C103"/>
    <mergeCell ref="B102:C102"/>
    <mergeCell ref="B106:C107"/>
    <mergeCell ref="D106:H107"/>
    <mergeCell ref="B68:C68"/>
    <mergeCell ref="B67:C67"/>
    <mergeCell ref="B66:C66"/>
    <mergeCell ref="B75:C75"/>
    <mergeCell ref="B69:C69"/>
    <mergeCell ref="D79:G79"/>
    <mergeCell ref="B125:C125"/>
    <mergeCell ref="D94:G94"/>
    <mergeCell ref="D58:G58"/>
    <mergeCell ref="B78:C78"/>
    <mergeCell ref="B77:C77"/>
    <mergeCell ref="B76:C76"/>
    <mergeCell ref="B42:C42"/>
    <mergeCell ref="B41:C41"/>
    <mergeCell ref="B40:C40"/>
    <mergeCell ref="B119:C119"/>
    <mergeCell ref="B118:C118"/>
    <mergeCell ref="D90:G91"/>
    <mergeCell ref="D92:G93"/>
    <mergeCell ref="B117:C117"/>
    <mergeCell ref="B116:C116"/>
    <mergeCell ref="B115:C115"/>
    <mergeCell ref="B114:C114"/>
    <mergeCell ref="D50:E50"/>
    <mergeCell ref="D53:E53"/>
    <mergeCell ref="D52:E52"/>
    <mergeCell ref="D51:E51"/>
    <mergeCell ref="B50:C51"/>
    <mergeCell ref="B52:C53"/>
    <mergeCell ref="J2:L2"/>
    <mergeCell ref="H2:I2"/>
    <mergeCell ref="B8:C9"/>
    <mergeCell ref="D14:H14"/>
    <mergeCell ref="B94:C94"/>
    <mergeCell ref="B92:C93"/>
    <mergeCell ref="B90:C91"/>
    <mergeCell ref="B89:C89"/>
    <mergeCell ref="B88:C88"/>
    <mergeCell ref="B87:C87"/>
    <mergeCell ref="G8:L9"/>
    <mergeCell ref="I14:L14"/>
    <mergeCell ref="H50:L51"/>
    <mergeCell ref="H52:L53"/>
    <mergeCell ref="B79:C79"/>
    <mergeCell ref="B86:C86"/>
    <mergeCell ref="B31:C31"/>
    <mergeCell ref="B28:C28"/>
    <mergeCell ref="B33:C33"/>
    <mergeCell ref="B65:C65"/>
    <mergeCell ref="B43:C43"/>
    <mergeCell ref="B39:C39"/>
    <mergeCell ref="D10:G10"/>
    <mergeCell ref="B27:C27"/>
  </mergeCells>
  <phoneticPr fontId="1"/>
  <dataValidations count="2">
    <dataValidation type="list" allowBlank="1" showInputMessage="1" showErrorMessage="1" sqref="E8:E9" xr:uid="{00000000-0002-0000-0400-000000000000}">
      <formula1>$T$5</formula1>
    </dataValidation>
    <dataValidation type="list" allowBlank="1" showInputMessage="1" showErrorMessage="1" sqref="D15:G15 D33:G33 D43:G43 D59:G59 D69:G69 D79:G79 D94:G94 D108:G108 D119:G119" xr:uid="{00000000-0002-0000-0400-000001000000}">
      <formula1>$T$6:$T$7</formula1>
    </dataValidation>
  </dataValidations>
  <pageMargins left="0.7" right="0.7" top="0.75" bottom="0.75" header="0.3" footer="0.3"/>
  <pageSetup paperSize="9" scale="76" fitToHeight="0" orientation="portrait" r:id="rId1"/>
  <rowBreaks count="2" manualBreakCount="2">
    <brk id="35" max="11" man="1"/>
    <brk id="8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4"/>
  <sheetViews>
    <sheetView view="pageBreakPreview" zoomScale="115" zoomScaleNormal="115" zoomScaleSheetLayoutView="115" workbookViewId="0"/>
  </sheetViews>
  <sheetFormatPr defaultRowHeight="13.5" x14ac:dyDescent="0.15"/>
  <cols>
    <col min="1" max="1" width="3.625" customWidth="1"/>
    <col min="2" max="2" width="27" customWidth="1"/>
    <col min="5" max="5" width="10.25" customWidth="1"/>
  </cols>
  <sheetData>
    <row r="1" spans="1:20" ht="39.950000000000003" customHeight="1" x14ac:dyDescent="0.15">
      <c r="A1" s="49" t="s">
        <v>173</v>
      </c>
      <c r="B1" s="29"/>
      <c r="C1" s="29"/>
      <c r="D1" s="29"/>
      <c r="E1" s="29"/>
      <c r="F1" s="29"/>
      <c r="G1" s="29"/>
      <c r="H1" s="29"/>
      <c r="I1" s="29"/>
      <c r="J1" s="29"/>
      <c r="K1" s="29"/>
      <c r="L1" s="29"/>
    </row>
    <row r="2" spans="1:20" ht="30" customHeight="1" x14ac:dyDescent="0.15">
      <c r="A2" s="58"/>
      <c r="B2" s="30"/>
      <c r="C2" s="30"/>
      <c r="D2" s="30"/>
      <c r="E2" s="30"/>
      <c r="F2" s="30"/>
      <c r="G2" s="30"/>
      <c r="H2" s="254" t="s">
        <v>273</v>
      </c>
      <c r="I2" s="254"/>
      <c r="J2" s="254">
        <f>'5－9－1会社別見積書一覧'!H11</f>
        <v>0</v>
      </c>
      <c r="K2" s="254"/>
      <c r="L2" s="254"/>
    </row>
    <row r="3" spans="1:20" ht="20.100000000000001" customHeight="1" x14ac:dyDescent="0.15">
      <c r="A3" s="182" t="s">
        <v>250</v>
      </c>
      <c r="B3" s="182"/>
      <c r="C3" s="182"/>
      <c r="D3" s="182"/>
      <c r="E3" s="182"/>
      <c r="F3" s="182"/>
      <c r="G3" s="182"/>
      <c r="H3" s="182"/>
      <c r="I3" s="182"/>
      <c r="J3" s="182"/>
      <c r="K3" s="182"/>
      <c r="L3" s="182"/>
      <c r="T3" t="s">
        <v>145</v>
      </c>
    </row>
    <row r="4" spans="1:20" ht="28.5" customHeight="1" x14ac:dyDescent="0.15">
      <c r="B4" s="174" t="s">
        <v>143</v>
      </c>
      <c r="C4" s="174"/>
      <c r="D4" s="174"/>
      <c r="E4" s="174"/>
      <c r="F4" s="174"/>
      <c r="G4" s="15"/>
      <c r="H4" s="183" t="s">
        <v>147</v>
      </c>
      <c r="I4" s="236"/>
      <c r="J4" s="236"/>
      <c r="K4" s="236"/>
      <c r="L4" s="236"/>
      <c r="T4" t="s">
        <v>309</v>
      </c>
    </row>
    <row r="5" spans="1:20" ht="28.5" customHeight="1" x14ac:dyDescent="0.15">
      <c r="B5" s="174" t="s">
        <v>144</v>
      </c>
      <c r="C5" s="174"/>
      <c r="D5" s="174"/>
      <c r="E5" s="174"/>
      <c r="F5" s="174"/>
      <c r="G5" s="15"/>
      <c r="H5" s="183"/>
      <c r="I5" s="236"/>
      <c r="J5" s="236"/>
      <c r="K5" s="236"/>
      <c r="L5" s="236"/>
      <c r="T5" t="s">
        <v>310</v>
      </c>
    </row>
    <row r="6" spans="1:20" ht="20.100000000000001" customHeight="1" x14ac:dyDescent="0.15"/>
    <row r="7" spans="1:20" ht="20.100000000000001" customHeight="1" x14ac:dyDescent="0.15">
      <c r="A7" s="29" t="s">
        <v>66</v>
      </c>
      <c r="B7" s="29"/>
      <c r="C7" s="29"/>
      <c r="D7" s="29"/>
      <c r="E7" s="29"/>
      <c r="F7" s="29"/>
      <c r="G7" s="29"/>
      <c r="H7" s="29"/>
      <c r="I7" s="29"/>
      <c r="J7" s="29"/>
      <c r="K7" s="29"/>
      <c r="L7" s="29"/>
    </row>
    <row r="8" spans="1:20" ht="20.100000000000001" customHeight="1" x14ac:dyDescent="0.15">
      <c r="A8" s="3" t="s">
        <v>251</v>
      </c>
      <c r="B8" s="3"/>
      <c r="C8" s="3"/>
      <c r="D8" s="3"/>
      <c r="E8" s="3"/>
      <c r="F8" s="3"/>
      <c r="G8" s="3"/>
      <c r="H8" s="3"/>
      <c r="I8" s="3"/>
      <c r="J8" s="3"/>
      <c r="K8" s="3"/>
      <c r="L8" s="3"/>
    </row>
    <row r="9" spans="1:20" ht="37.5" customHeight="1" x14ac:dyDescent="0.15">
      <c r="A9" s="236" t="s">
        <v>252</v>
      </c>
      <c r="B9" s="236"/>
      <c r="C9" s="236"/>
      <c r="D9" s="236"/>
      <c r="E9" s="236"/>
      <c r="F9" s="236"/>
      <c r="G9" s="236"/>
      <c r="H9" s="236"/>
      <c r="I9" s="236"/>
      <c r="J9" s="236"/>
      <c r="K9" s="236"/>
      <c r="L9" s="236"/>
    </row>
    <row r="10" spans="1:20" ht="20.100000000000001" customHeight="1" x14ac:dyDescent="0.15">
      <c r="B10" s="1" t="s">
        <v>0</v>
      </c>
    </row>
    <row r="11" spans="1:20" ht="37.5" customHeight="1" x14ac:dyDescent="0.15">
      <c r="B11" s="174" t="s">
        <v>326</v>
      </c>
      <c r="C11" s="174"/>
      <c r="D11" s="175"/>
      <c r="E11" s="175"/>
      <c r="F11" s="175"/>
      <c r="G11" s="175"/>
      <c r="H11" s="183" t="s">
        <v>325</v>
      </c>
      <c r="I11" s="236"/>
      <c r="J11" s="236"/>
      <c r="K11" s="236"/>
      <c r="L11" s="236"/>
    </row>
    <row r="12" spans="1:20" ht="72.75" customHeight="1" x14ac:dyDescent="0.15">
      <c r="B12" s="174" t="s">
        <v>67</v>
      </c>
      <c r="C12" s="174"/>
      <c r="D12" s="175"/>
      <c r="E12" s="175"/>
      <c r="F12" s="175"/>
      <c r="G12" s="175"/>
      <c r="H12" s="183" t="s">
        <v>395</v>
      </c>
      <c r="I12" s="192"/>
      <c r="J12" s="192"/>
      <c r="K12" s="192"/>
      <c r="L12" s="192"/>
    </row>
    <row r="13" spans="1:20" ht="24.75" customHeight="1" x14ac:dyDescent="0.15">
      <c r="B13" s="174" t="s">
        <v>156</v>
      </c>
      <c r="C13" s="174"/>
      <c r="D13" s="166" t="s">
        <v>158</v>
      </c>
      <c r="E13" s="166"/>
      <c r="F13" s="166"/>
      <c r="G13" s="166"/>
      <c r="H13" s="45"/>
      <c r="I13" s="236" t="s">
        <v>327</v>
      </c>
      <c r="J13" s="236"/>
      <c r="K13" s="236"/>
      <c r="L13" s="236"/>
    </row>
    <row r="14" spans="1:20" ht="24.75" customHeight="1" x14ac:dyDescent="0.15">
      <c r="B14" s="174" t="s">
        <v>157</v>
      </c>
      <c r="C14" s="174"/>
      <c r="D14" s="166" t="s">
        <v>158</v>
      </c>
      <c r="E14" s="166"/>
      <c r="F14" s="166"/>
      <c r="G14" s="166"/>
      <c r="H14" s="45"/>
      <c r="I14" s="236"/>
      <c r="J14" s="236"/>
      <c r="K14" s="236"/>
      <c r="L14" s="236"/>
    </row>
    <row r="15" spans="1:20" ht="24.75" customHeight="1" x14ac:dyDescent="0.15">
      <c r="B15" s="174" t="s">
        <v>396</v>
      </c>
      <c r="C15" s="174"/>
      <c r="D15" s="166" t="s">
        <v>135</v>
      </c>
      <c r="E15" s="166"/>
      <c r="F15" s="166"/>
      <c r="G15" s="166"/>
      <c r="H15" s="45"/>
      <c r="I15" s="236"/>
      <c r="J15" s="236"/>
      <c r="K15" s="236"/>
      <c r="L15" s="236"/>
    </row>
    <row r="16" spans="1:20" ht="24.75" customHeight="1" x14ac:dyDescent="0.15">
      <c r="B16" s="174" t="s">
        <v>12</v>
      </c>
      <c r="C16" s="174"/>
      <c r="D16" s="175"/>
      <c r="E16" s="175"/>
      <c r="F16" s="175"/>
      <c r="G16" s="175"/>
      <c r="H16" s="45"/>
      <c r="I16" s="236"/>
      <c r="J16" s="236"/>
      <c r="K16" s="236"/>
      <c r="L16" s="236"/>
    </row>
    <row r="17" spans="2:13" ht="20.100000000000001" customHeight="1" x14ac:dyDescent="0.15">
      <c r="B17" s="255" t="s">
        <v>68</v>
      </c>
      <c r="C17" s="255"/>
      <c r="D17" s="164" t="s">
        <v>69</v>
      </c>
      <c r="E17" s="152"/>
      <c r="F17" s="165"/>
      <c r="G17" s="19"/>
      <c r="I17" s="236" t="s">
        <v>249</v>
      </c>
      <c r="J17" s="236"/>
      <c r="K17" s="236"/>
      <c r="L17" s="236"/>
      <c r="M17" s="3"/>
    </row>
    <row r="18" spans="2:13" ht="20.100000000000001" customHeight="1" x14ac:dyDescent="0.15">
      <c r="B18" s="255"/>
      <c r="C18" s="255"/>
      <c r="D18" s="258" t="s">
        <v>70</v>
      </c>
      <c r="E18" s="259"/>
      <c r="F18" s="260"/>
      <c r="G18" s="15"/>
      <c r="I18" s="236"/>
      <c r="J18" s="236"/>
      <c r="K18" s="236"/>
      <c r="L18" s="236"/>
      <c r="M18" s="3"/>
    </row>
    <row r="19" spans="2:13" ht="20.100000000000001" customHeight="1" x14ac:dyDescent="0.15">
      <c r="B19" s="256"/>
      <c r="C19" s="256"/>
      <c r="D19" s="243" t="s">
        <v>71</v>
      </c>
      <c r="E19" s="261"/>
      <c r="F19" s="244"/>
      <c r="G19" s="18"/>
      <c r="I19" s="236"/>
      <c r="J19" s="236"/>
      <c r="K19" s="236"/>
      <c r="L19" s="236"/>
      <c r="M19" s="3"/>
    </row>
    <row r="20" spans="2:13" ht="30" customHeight="1" x14ac:dyDescent="0.15">
      <c r="B20" s="174" t="s">
        <v>72</v>
      </c>
      <c r="C20" s="174"/>
      <c r="D20" s="175"/>
      <c r="E20" s="175"/>
      <c r="F20" s="175"/>
      <c r="G20" s="175"/>
      <c r="H20" s="175"/>
      <c r="I20" s="175"/>
    </row>
    <row r="21" spans="2:13" ht="30" customHeight="1" x14ac:dyDescent="0.15">
      <c r="B21" s="174"/>
      <c r="C21" s="174"/>
      <c r="D21" s="175"/>
      <c r="E21" s="175"/>
      <c r="F21" s="175"/>
      <c r="G21" s="175"/>
      <c r="H21" s="175"/>
      <c r="I21" s="175"/>
    </row>
    <row r="22" spans="2:13" ht="39" customHeight="1" x14ac:dyDescent="0.15">
      <c r="B22" s="257" t="s">
        <v>13</v>
      </c>
      <c r="C22" s="257"/>
      <c r="D22" s="262" t="s">
        <v>146</v>
      </c>
      <c r="E22" s="262"/>
      <c r="F22" s="262"/>
      <c r="G22" s="262"/>
      <c r="H22" s="183" t="s">
        <v>216</v>
      </c>
      <c r="I22" s="236"/>
      <c r="J22" s="236"/>
      <c r="K22" s="236"/>
      <c r="L22" s="236"/>
    </row>
    <row r="23" spans="2:13" ht="36.75" customHeight="1" x14ac:dyDescent="0.15">
      <c r="B23" s="174" t="s">
        <v>14</v>
      </c>
      <c r="C23" s="174"/>
      <c r="D23" s="175"/>
      <c r="E23" s="175"/>
      <c r="F23" s="175"/>
      <c r="G23" s="175"/>
      <c r="H23" s="175"/>
      <c r="I23" s="175"/>
      <c r="J23" s="175"/>
    </row>
    <row r="24" spans="2:13" ht="36.75" customHeight="1" x14ac:dyDescent="0.15">
      <c r="B24" s="174"/>
      <c r="C24" s="174"/>
      <c r="D24" s="175"/>
      <c r="E24" s="175"/>
      <c r="F24" s="175"/>
      <c r="G24" s="175"/>
      <c r="H24" s="175"/>
      <c r="I24" s="175"/>
      <c r="J24" s="175"/>
    </row>
  </sheetData>
  <mergeCells count="34">
    <mergeCell ref="D17:F17"/>
    <mergeCell ref="D23:J24"/>
    <mergeCell ref="D18:F18"/>
    <mergeCell ref="D19:F19"/>
    <mergeCell ref="I17:L19"/>
    <mergeCell ref="D20:I21"/>
    <mergeCell ref="D22:G22"/>
    <mergeCell ref="H22:L22"/>
    <mergeCell ref="B17:C19"/>
    <mergeCell ref="B16:C16"/>
    <mergeCell ref="B22:C22"/>
    <mergeCell ref="B23:C24"/>
    <mergeCell ref="B4:F4"/>
    <mergeCell ref="B5:F5"/>
    <mergeCell ref="A9:L9"/>
    <mergeCell ref="H4:L5"/>
    <mergeCell ref="B20:C21"/>
    <mergeCell ref="B15:C15"/>
    <mergeCell ref="B14:C14"/>
    <mergeCell ref="B13:C13"/>
    <mergeCell ref="B12:C12"/>
    <mergeCell ref="B11:C11"/>
    <mergeCell ref="D15:G15"/>
    <mergeCell ref="D11:G11"/>
    <mergeCell ref="D16:G16"/>
    <mergeCell ref="J2:L2"/>
    <mergeCell ref="H2:I2"/>
    <mergeCell ref="A3:L3"/>
    <mergeCell ref="D14:G14"/>
    <mergeCell ref="D13:G13"/>
    <mergeCell ref="D12:G12"/>
    <mergeCell ref="H12:L12"/>
    <mergeCell ref="I13:L16"/>
    <mergeCell ref="H11:L11"/>
  </mergeCells>
  <phoneticPr fontId="1"/>
  <dataValidations count="2">
    <dataValidation type="list" allowBlank="1" showInputMessage="1" showErrorMessage="1" sqref="G4:G5 G17:G19" xr:uid="{00000000-0002-0000-0500-000000000000}">
      <formula1>$T$3</formula1>
    </dataValidation>
    <dataValidation type="list" allowBlank="1" showInputMessage="1" showErrorMessage="1" sqref="D22:G22" xr:uid="{00000000-0002-0000-0500-000001000000}">
      <formula1>$T$4:$T$5</formula1>
    </dataValidation>
  </dataValidations>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view="pageBreakPreview" zoomScale="115" zoomScaleNormal="130" zoomScaleSheetLayoutView="115" workbookViewId="0"/>
  </sheetViews>
  <sheetFormatPr defaultRowHeight="13.5" x14ac:dyDescent="0.15"/>
  <cols>
    <col min="1" max="1" width="3.625" customWidth="1"/>
    <col min="2" max="2" width="26.25" customWidth="1"/>
    <col min="5" max="5" width="12.5" customWidth="1"/>
  </cols>
  <sheetData>
    <row r="1" spans="1:17" ht="39.950000000000003" customHeight="1" x14ac:dyDescent="0.15">
      <c r="A1" s="49" t="s">
        <v>174</v>
      </c>
      <c r="B1" s="29"/>
      <c r="C1" s="29"/>
      <c r="D1" s="29"/>
      <c r="E1" s="29"/>
      <c r="F1" s="29"/>
      <c r="G1" s="29"/>
      <c r="H1" s="29"/>
      <c r="I1" s="29"/>
    </row>
    <row r="2" spans="1:17" ht="30" customHeight="1" x14ac:dyDescent="0.15">
      <c r="A2" s="58"/>
      <c r="B2" s="30"/>
      <c r="C2" s="30"/>
      <c r="D2" s="30"/>
      <c r="E2" s="254" t="s">
        <v>273</v>
      </c>
      <c r="F2" s="254"/>
      <c r="G2" s="254">
        <f>'5－9－1会社別見積書一覧'!H11</f>
        <v>0</v>
      </c>
      <c r="H2" s="254"/>
      <c r="I2" s="254"/>
    </row>
    <row r="3" spans="1:17" ht="20.100000000000001" customHeight="1" x14ac:dyDescent="0.15">
      <c r="A3" s="3" t="s">
        <v>253</v>
      </c>
      <c r="B3" s="3"/>
      <c r="C3" s="3"/>
      <c r="D3" s="3"/>
      <c r="E3" s="3"/>
      <c r="F3" s="3"/>
      <c r="G3" s="3"/>
      <c r="H3" s="3"/>
      <c r="I3" s="3"/>
      <c r="Q3" t="s">
        <v>311</v>
      </c>
    </row>
    <row r="4" spans="1:17" ht="20.100000000000001" customHeight="1" x14ac:dyDescent="0.15">
      <c r="B4" s="1" t="s">
        <v>0</v>
      </c>
      <c r="Q4" t="s">
        <v>312</v>
      </c>
    </row>
    <row r="5" spans="1:17" ht="33.75" customHeight="1" x14ac:dyDescent="0.15">
      <c r="B5" s="174" t="s">
        <v>49</v>
      </c>
      <c r="C5" s="174"/>
      <c r="D5" s="166" t="s">
        <v>220</v>
      </c>
      <c r="E5" s="166"/>
      <c r="G5" s="236" t="s">
        <v>148</v>
      </c>
      <c r="H5" s="236"/>
      <c r="I5" s="236"/>
    </row>
    <row r="6" spans="1:17" ht="33.75" customHeight="1" x14ac:dyDescent="0.15">
      <c r="B6" s="174" t="s">
        <v>51</v>
      </c>
      <c r="C6" s="174"/>
      <c r="D6" s="166" t="s">
        <v>219</v>
      </c>
      <c r="E6" s="166"/>
      <c r="G6" s="236"/>
      <c r="H6" s="236"/>
      <c r="I6" s="236"/>
    </row>
    <row r="7" spans="1:17" ht="39.75" customHeight="1" x14ac:dyDescent="0.15">
      <c r="B7" s="174" t="s">
        <v>13</v>
      </c>
      <c r="C7" s="174"/>
      <c r="D7" s="262" t="s">
        <v>221</v>
      </c>
      <c r="E7" s="262"/>
      <c r="F7" s="263" t="s">
        <v>152</v>
      </c>
      <c r="G7" s="264"/>
      <c r="H7" s="264"/>
      <c r="I7" s="264"/>
    </row>
    <row r="8" spans="1:17" ht="38.25" customHeight="1" x14ac:dyDescent="0.15">
      <c r="B8" s="255" t="s">
        <v>14</v>
      </c>
      <c r="C8" s="255"/>
      <c r="D8" s="175"/>
      <c r="E8" s="175"/>
      <c r="F8" s="175"/>
      <c r="G8" s="175"/>
      <c r="H8" s="175"/>
      <c r="I8" s="175"/>
    </row>
    <row r="9" spans="1:17" ht="38.25" customHeight="1" x14ac:dyDescent="0.15">
      <c r="B9" s="255"/>
      <c r="C9" s="255"/>
      <c r="D9" s="175"/>
      <c r="E9" s="175"/>
      <c r="F9" s="175"/>
      <c r="G9" s="175"/>
      <c r="H9" s="175"/>
      <c r="I9" s="175"/>
    </row>
  </sheetData>
  <mergeCells count="12">
    <mergeCell ref="B8:C9"/>
    <mergeCell ref="D8:I9"/>
    <mergeCell ref="B7:C7"/>
    <mergeCell ref="D7:E7"/>
    <mergeCell ref="D5:E5"/>
    <mergeCell ref="D6:E6"/>
    <mergeCell ref="G5:I6"/>
    <mergeCell ref="E2:F2"/>
    <mergeCell ref="G2:I2"/>
    <mergeCell ref="F7:I7"/>
    <mergeCell ref="B5:C5"/>
    <mergeCell ref="B6:C6"/>
  </mergeCells>
  <phoneticPr fontId="1"/>
  <dataValidations count="1">
    <dataValidation type="list" allowBlank="1" showInputMessage="1" showErrorMessage="1" sqref="D7:E7" xr:uid="{00000000-0002-0000-0600-000000000000}">
      <formula1>$Q$3:$Q$4</formula1>
    </dataValidation>
  </dataValidation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
  <sheetViews>
    <sheetView view="pageBreakPreview" zoomScale="115" zoomScaleNormal="100" zoomScaleSheetLayoutView="115" workbookViewId="0"/>
  </sheetViews>
  <sheetFormatPr defaultRowHeight="13.5" x14ac:dyDescent="0.15"/>
  <cols>
    <col min="1" max="1" width="3.625" customWidth="1"/>
    <col min="2" max="2" width="28.5" customWidth="1"/>
    <col min="5" max="5" width="10.125" customWidth="1"/>
  </cols>
  <sheetData>
    <row r="1" spans="1:18" ht="39.950000000000003" customHeight="1" x14ac:dyDescent="0.15">
      <c r="A1" s="49" t="s">
        <v>175</v>
      </c>
      <c r="B1" s="29"/>
      <c r="C1" s="29"/>
      <c r="D1" s="29"/>
      <c r="E1" s="29"/>
      <c r="F1" s="29"/>
      <c r="G1" s="29"/>
      <c r="H1" s="29"/>
      <c r="I1" s="29"/>
      <c r="J1" s="29"/>
      <c r="K1" s="29"/>
      <c r="L1" s="29"/>
    </row>
    <row r="2" spans="1:18" ht="30" customHeight="1" x14ac:dyDescent="0.15">
      <c r="A2" s="58"/>
      <c r="B2" s="30"/>
      <c r="C2" s="30"/>
      <c r="D2" s="30"/>
      <c r="E2" s="30"/>
      <c r="F2" s="30"/>
      <c r="G2" s="254" t="s">
        <v>273</v>
      </c>
      <c r="H2" s="254"/>
      <c r="I2" s="254">
        <f>'5－9－1会社別見積書一覧'!H11</f>
        <v>0</v>
      </c>
      <c r="J2" s="254"/>
      <c r="K2" s="254"/>
      <c r="L2" s="254"/>
    </row>
    <row r="3" spans="1:18" ht="30" customHeight="1" x14ac:dyDescent="0.15">
      <c r="A3" s="3" t="s">
        <v>254</v>
      </c>
      <c r="B3" s="3"/>
      <c r="C3" s="3"/>
      <c r="D3" s="3"/>
      <c r="E3" s="3"/>
      <c r="F3" s="3"/>
      <c r="G3" s="3"/>
      <c r="H3" s="3"/>
      <c r="I3" s="3"/>
      <c r="J3" s="3"/>
      <c r="K3" s="3"/>
      <c r="L3" s="3"/>
    </row>
    <row r="4" spans="1:18" ht="20.100000000000001" customHeight="1" x14ac:dyDescent="0.15">
      <c r="B4" s="1" t="s">
        <v>0</v>
      </c>
    </row>
    <row r="5" spans="1:18" ht="20.25" customHeight="1" x14ac:dyDescent="0.15">
      <c r="B5" s="174" t="s">
        <v>73</v>
      </c>
      <c r="C5" s="174"/>
      <c r="D5" s="174" t="s">
        <v>74</v>
      </c>
      <c r="E5" s="174"/>
      <c r="F5" s="15"/>
      <c r="H5" s="236" t="s">
        <v>151</v>
      </c>
      <c r="I5" s="182"/>
      <c r="J5" s="182"/>
      <c r="K5" s="182"/>
      <c r="L5" s="182"/>
      <c r="R5" t="s">
        <v>145</v>
      </c>
    </row>
    <row r="6" spans="1:18" ht="20.25" customHeight="1" x14ac:dyDescent="0.15">
      <c r="B6" s="174"/>
      <c r="C6" s="174"/>
      <c r="D6" s="174" t="s">
        <v>75</v>
      </c>
      <c r="E6" s="174"/>
      <c r="F6" s="15"/>
      <c r="H6" s="182"/>
      <c r="I6" s="182"/>
      <c r="J6" s="182"/>
      <c r="K6" s="182"/>
      <c r="L6" s="182"/>
      <c r="R6" t="s">
        <v>311</v>
      </c>
    </row>
    <row r="7" spans="1:18" ht="20.25" customHeight="1" x14ac:dyDescent="0.15">
      <c r="B7" s="174"/>
      <c r="C7" s="174"/>
      <c r="D7" s="193" t="s">
        <v>76</v>
      </c>
      <c r="E7" s="193"/>
      <c r="F7" s="18"/>
      <c r="H7" s="182"/>
      <c r="I7" s="182"/>
      <c r="J7" s="182"/>
      <c r="K7" s="182"/>
      <c r="L7" s="182"/>
      <c r="R7" t="s">
        <v>312</v>
      </c>
    </row>
    <row r="8" spans="1:18" ht="35.25" customHeight="1" x14ac:dyDescent="0.15">
      <c r="B8" s="176" t="s">
        <v>80</v>
      </c>
      <c r="C8" s="176"/>
      <c r="D8" s="175"/>
      <c r="E8" s="175"/>
      <c r="F8" s="175"/>
      <c r="G8" s="175"/>
      <c r="H8" s="175"/>
    </row>
    <row r="9" spans="1:18" ht="22.5" customHeight="1" x14ac:dyDescent="0.15">
      <c r="B9" s="174" t="s">
        <v>24</v>
      </c>
      <c r="C9" s="174"/>
      <c r="D9" s="242" t="s">
        <v>77</v>
      </c>
      <c r="E9" s="242"/>
      <c r="F9" s="19"/>
      <c r="H9" s="182" t="s">
        <v>149</v>
      </c>
      <c r="I9" s="182"/>
      <c r="J9" s="182"/>
      <c r="K9" s="182"/>
      <c r="L9" s="182"/>
    </row>
    <row r="10" spans="1:18" ht="22.5" customHeight="1" x14ac:dyDescent="0.15">
      <c r="B10" s="174"/>
      <c r="C10" s="174"/>
      <c r="D10" s="174" t="s">
        <v>78</v>
      </c>
      <c r="E10" s="174"/>
      <c r="F10" s="15"/>
      <c r="H10" s="182"/>
      <c r="I10" s="182"/>
      <c r="J10" s="182"/>
      <c r="K10" s="182"/>
      <c r="L10" s="182"/>
    </row>
    <row r="11" spans="1:18" ht="22.5" customHeight="1" x14ac:dyDescent="0.15">
      <c r="B11" s="174" t="s">
        <v>79</v>
      </c>
      <c r="C11" s="174"/>
      <c r="D11" s="174" t="s">
        <v>69</v>
      </c>
      <c r="E11" s="174"/>
      <c r="F11" s="15"/>
      <c r="H11" s="236" t="s">
        <v>150</v>
      </c>
      <c r="I11" s="182"/>
      <c r="J11" s="182"/>
      <c r="K11" s="182"/>
      <c r="L11" s="182"/>
    </row>
    <row r="12" spans="1:18" ht="22.5" customHeight="1" x14ac:dyDescent="0.15">
      <c r="B12" s="174"/>
      <c r="C12" s="174"/>
      <c r="D12" s="265" t="s">
        <v>70</v>
      </c>
      <c r="E12" s="265"/>
      <c r="F12" s="15"/>
      <c r="H12" s="182"/>
      <c r="I12" s="182"/>
      <c r="J12" s="182"/>
      <c r="K12" s="182"/>
      <c r="L12" s="182"/>
    </row>
    <row r="13" spans="1:18" ht="22.5" customHeight="1" x14ac:dyDescent="0.15">
      <c r="B13" s="193"/>
      <c r="C13" s="193"/>
      <c r="D13" s="193" t="s">
        <v>71</v>
      </c>
      <c r="E13" s="193"/>
      <c r="F13" s="18"/>
      <c r="H13" s="182"/>
      <c r="I13" s="182"/>
      <c r="J13" s="182"/>
      <c r="K13" s="182"/>
      <c r="L13" s="182"/>
    </row>
    <row r="14" spans="1:18" ht="20.100000000000001" customHeight="1" x14ac:dyDescent="0.15">
      <c r="B14" s="176" t="s">
        <v>72</v>
      </c>
      <c r="C14" s="176"/>
      <c r="D14" s="266"/>
      <c r="E14" s="266"/>
      <c r="F14" s="266"/>
      <c r="G14" s="266"/>
      <c r="H14" s="266"/>
      <c r="I14" s="266"/>
      <c r="J14" s="266"/>
    </row>
    <row r="15" spans="1:18" ht="20.100000000000001" customHeight="1" x14ac:dyDescent="0.15">
      <c r="B15" s="176"/>
      <c r="C15" s="176"/>
      <c r="D15" s="266"/>
      <c r="E15" s="266"/>
      <c r="F15" s="266"/>
      <c r="G15" s="266"/>
      <c r="H15" s="266"/>
      <c r="I15" s="266"/>
      <c r="J15" s="266"/>
    </row>
    <row r="16" spans="1:18" ht="27.75" customHeight="1" x14ac:dyDescent="0.15">
      <c r="B16" s="176" t="s">
        <v>153</v>
      </c>
      <c r="C16" s="176"/>
      <c r="D16" s="267" t="s">
        <v>155</v>
      </c>
      <c r="E16" s="267"/>
      <c r="F16" s="267"/>
      <c r="G16" s="3"/>
      <c r="H16" s="236" t="s">
        <v>397</v>
      </c>
      <c r="I16" s="236"/>
      <c r="J16" s="236"/>
      <c r="K16" s="236"/>
      <c r="L16" s="236"/>
    </row>
    <row r="17" spans="2:12" ht="27.75" customHeight="1" x14ac:dyDescent="0.15">
      <c r="B17" s="176" t="s">
        <v>154</v>
      </c>
      <c r="C17" s="176"/>
      <c r="D17" s="166" t="s">
        <v>155</v>
      </c>
      <c r="E17" s="166"/>
      <c r="F17" s="166"/>
      <c r="G17" s="3"/>
      <c r="H17" s="236"/>
      <c r="I17" s="236"/>
      <c r="J17" s="236"/>
      <c r="K17" s="236"/>
      <c r="L17" s="236"/>
    </row>
    <row r="18" spans="2:12" ht="40.5" customHeight="1" x14ac:dyDescent="0.15">
      <c r="B18" s="176" t="s">
        <v>12</v>
      </c>
      <c r="C18" s="176"/>
      <c r="D18" s="175"/>
      <c r="E18" s="175"/>
      <c r="F18" s="175"/>
      <c r="G18" s="183" t="s">
        <v>398</v>
      </c>
      <c r="H18" s="236"/>
      <c r="I18" s="236"/>
      <c r="J18" s="236"/>
      <c r="K18" s="236"/>
      <c r="L18" s="236"/>
    </row>
    <row r="19" spans="2:12" ht="33" customHeight="1" x14ac:dyDescent="0.15">
      <c r="B19" s="193" t="s">
        <v>13</v>
      </c>
      <c r="C19" s="193"/>
      <c r="D19" s="262" t="s">
        <v>146</v>
      </c>
      <c r="E19" s="262"/>
      <c r="F19" s="262"/>
      <c r="G19" s="183" t="s">
        <v>216</v>
      </c>
      <c r="H19" s="236"/>
      <c r="I19" s="236"/>
      <c r="J19" s="236"/>
      <c r="K19" s="236"/>
      <c r="L19" s="236"/>
    </row>
    <row r="20" spans="2:12" ht="24" customHeight="1" x14ac:dyDescent="0.15">
      <c r="B20" s="174" t="s">
        <v>14</v>
      </c>
      <c r="C20" s="174"/>
      <c r="D20" s="175"/>
      <c r="E20" s="175"/>
      <c r="F20" s="175"/>
      <c r="G20" s="175"/>
      <c r="H20" s="175"/>
      <c r="I20" s="175"/>
      <c r="J20" s="175"/>
    </row>
    <row r="21" spans="2:12" ht="24" customHeight="1" x14ac:dyDescent="0.15">
      <c r="B21" s="174"/>
      <c r="C21" s="174"/>
      <c r="D21" s="175"/>
      <c r="E21" s="175"/>
      <c r="F21" s="175"/>
      <c r="G21" s="175"/>
      <c r="H21" s="175"/>
      <c r="I21" s="175"/>
      <c r="J21" s="175"/>
    </row>
  </sheetData>
  <mergeCells count="33">
    <mergeCell ref="D11:E11"/>
    <mergeCell ref="H11:L13"/>
    <mergeCell ref="D6:E6"/>
    <mergeCell ref="G2:H2"/>
    <mergeCell ref="I2:L2"/>
    <mergeCell ref="D19:F19"/>
    <mergeCell ref="G19:L19"/>
    <mergeCell ref="D12:E12"/>
    <mergeCell ref="D8:H8"/>
    <mergeCell ref="D10:E10"/>
    <mergeCell ref="D9:E9"/>
    <mergeCell ref="D14:J15"/>
    <mergeCell ref="H16:L17"/>
    <mergeCell ref="G18:L18"/>
    <mergeCell ref="D16:F16"/>
    <mergeCell ref="D17:F17"/>
    <mergeCell ref="D18:F18"/>
    <mergeCell ref="D20:J21"/>
    <mergeCell ref="D5:E5"/>
    <mergeCell ref="D13:E13"/>
    <mergeCell ref="D7:E7"/>
    <mergeCell ref="B20:C21"/>
    <mergeCell ref="B5:C7"/>
    <mergeCell ref="B9:C10"/>
    <mergeCell ref="B11:C13"/>
    <mergeCell ref="B19:C19"/>
    <mergeCell ref="B8:C8"/>
    <mergeCell ref="B18:C18"/>
    <mergeCell ref="B17:C17"/>
    <mergeCell ref="B16:C16"/>
    <mergeCell ref="B14:C15"/>
    <mergeCell ref="H5:L7"/>
    <mergeCell ref="H9:L10"/>
  </mergeCells>
  <phoneticPr fontId="1"/>
  <dataValidations count="2">
    <dataValidation type="list" allowBlank="1" showInputMessage="1" showErrorMessage="1" sqref="F5:F7 F9:F13" xr:uid="{00000000-0002-0000-0700-000000000000}">
      <formula1>$R$5</formula1>
    </dataValidation>
    <dataValidation type="list" allowBlank="1" showInputMessage="1" showErrorMessage="1" sqref="D19:F19" xr:uid="{00000000-0002-0000-0700-000001000000}">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5"/>
  <sheetViews>
    <sheetView view="pageBreakPreview" zoomScale="115" zoomScaleNormal="100" zoomScaleSheetLayoutView="115" workbookViewId="0">
      <selection sqref="A1:L1"/>
    </sheetView>
  </sheetViews>
  <sheetFormatPr defaultRowHeight="13.5" x14ac:dyDescent="0.15"/>
  <cols>
    <col min="1" max="1" width="3.625" customWidth="1"/>
    <col min="2" max="2" width="23.625" customWidth="1"/>
  </cols>
  <sheetData>
    <row r="1" spans="1:12" ht="39.950000000000003" customHeight="1" x14ac:dyDescent="0.15">
      <c r="A1" s="271" t="s">
        <v>176</v>
      </c>
      <c r="B1" s="271"/>
      <c r="C1" s="271"/>
      <c r="D1" s="271"/>
      <c r="E1" s="271"/>
      <c r="F1" s="271"/>
      <c r="G1" s="271"/>
      <c r="H1" s="271"/>
      <c r="I1" s="271"/>
      <c r="J1" s="271"/>
      <c r="K1" s="271"/>
      <c r="L1" s="271"/>
    </row>
    <row r="2" spans="1:12" ht="30" customHeight="1" x14ac:dyDescent="0.15">
      <c r="A2" s="58"/>
      <c r="B2" s="30"/>
      <c r="C2" s="30"/>
      <c r="D2" s="30"/>
      <c r="E2" s="30"/>
      <c r="F2" s="30"/>
      <c r="G2" s="254" t="s">
        <v>273</v>
      </c>
      <c r="H2" s="254"/>
      <c r="I2" s="254">
        <f>'5－9－1会社別見積書一覧'!H11</f>
        <v>0</v>
      </c>
      <c r="J2" s="254"/>
      <c r="K2" s="254"/>
      <c r="L2" s="254"/>
    </row>
    <row r="3" spans="1:12" ht="37.5" customHeight="1" x14ac:dyDescent="0.15">
      <c r="A3" s="241" t="s">
        <v>255</v>
      </c>
      <c r="B3" s="241"/>
      <c r="C3" s="241"/>
      <c r="D3" s="241"/>
      <c r="E3" s="241"/>
      <c r="F3" s="241"/>
      <c r="G3" s="241"/>
      <c r="H3" s="241"/>
      <c r="I3" s="241"/>
      <c r="J3" s="241"/>
      <c r="K3" s="241"/>
      <c r="L3" s="241"/>
    </row>
    <row r="4" spans="1:12" ht="32.25" customHeight="1" x14ac:dyDescent="0.15">
      <c r="A4" s="270" t="s">
        <v>256</v>
      </c>
      <c r="B4" s="270"/>
      <c r="C4" s="270"/>
      <c r="D4" s="270"/>
      <c r="E4" s="270"/>
      <c r="F4" s="270"/>
      <c r="G4" s="270"/>
      <c r="H4" s="270"/>
      <c r="I4" s="270"/>
      <c r="J4" s="270"/>
      <c r="K4" s="270"/>
      <c r="L4" s="270"/>
    </row>
    <row r="5" spans="1:12" ht="32.25" customHeight="1" x14ac:dyDescent="0.15">
      <c r="B5" s="1" t="s">
        <v>0</v>
      </c>
    </row>
    <row r="6" spans="1:12" ht="32.25" customHeight="1" x14ac:dyDescent="0.15">
      <c r="B6" s="269" t="s">
        <v>56</v>
      </c>
      <c r="C6" s="269"/>
      <c r="D6" s="175"/>
      <c r="E6" s="175"/>
      <c r="F6" s="175"/>
      <c r="G6" s="183" t="s">
        <v>399</v>
      </c>
      <c r="H6" s="236"/>
      <c r="I6" s="236"/>
      <c r="J6" s="236"/>
      <c r="K6" s="236"/>
      <c r="L6" s="236"/>
    </row>
    <row r="7" spans="1:12" ht="32.25" customHeight="1" x14ac:dyDescent="0.15">
      <c r="B7" s="269" t="s">
        <v>81</v>
      </c>
      <c r="C7" s="269"/>
      <c r="D7" s="175"/>
      <c r="E7" s="175"/>
      <c r="F7" s="175"/>
      <c r="G7" s="183" t="s">
        <v>400</v>
      </c>
      <c r="H7" s="236"/>
      <c r="I7" s="236"/>
      <c r="J7" s="236"/>
      <c r="K7" s="236"/>
      <c r="L7" s="236"/>
    </row>
    <row r="8" spans="1:12" ht="32.25" customHeight="1" x14ac:dyDescent="0.15">
      <c r="B8" s="269" t="s">
        <v>12</v>
      </c>
      <c r="C8" s="269"/>
      <c r="D8" s="175"/>
      <c r="E8" s="175"/>
      <c r="F8" s="175"/>
      <c r="G8" s="183" t="s">
        <v>401</v>
      </c>
      <c r="H8" s="236"/>
      <c r="I8" s="236"/>
      <c r="J8" s="236"/>
      <c r="K8" s="236"/>
      <c r="L8" s="236"/>
    </row>
    <row r="9" spans="1:12" ht="32.25" customHeight="1" x14ac:dyDescent="0.15">
      <c r="B9" s="269" t="s">
        <v>58</v>
      </c>
      <c r="C9" s="269"/>
      <c r="D9" s="175"/>
      <c r="E9" s="175"/>
      <c r="F9" s="175"/>
      <c r="G9" s="183" t="s">
        <v>402</v>
      </c>
      <c r="H9" s="236"/>
      <c r="I9" s="236"/>
      <c r="J9" s="236"/>
      <c r="K9" s="236"/>
      <c r="L9" s="236"/>
    </row>
    <row r="10" spans="1:12" ht="32.25" customHeight="1" x14ac:dyDescent="0.15">
      <c r="B10" s="269" t="s">
        <v>82</v>
      </c>
      <c r="C10" s="269"/>
      <c r="D10" s="175"/>
      <c r="E10" s="175"/>
      <c r="F10" s="175"/>
      <c r="G10" s="183" t="s">
        <v>403</v>
      </c>
      <c r="H10" s="236"/>
      <c r="I10" s="236"/>
      <c r="J10" s="236"/>
      <c r="K10" s="236"/>
      <c r="L10" s="236"/>
    </row>
    <row r="11" spans="1:12" ht="39" customHeight="1" x14ac:dyDescent="0.15">
      <c r="B11" s="268" t="s">
        <v>13</v>
      </c>
      <c r="C11" s="268"/>
      <c r="D11" s="175" t="s">
        <v>146</v>
      </c>
      <c r="E11" s="175"/>
      <c r="F11" s="175"/>
      <c r="G11" s="236" t="s">
        <v>215</v>
      </c>
      <c r="H11" s="236"/>
      <c r="I11" s="236"/>
      <c r="J11" s="236"/>
      <c r="K11" s="236"/>
      <c r="L11" s="236"/>
    </row>
    <row r="12" spans="1:12" ht="22.5" customHeight="1" x14ac:dyDescent="0.15">
      <c r="B12" s="174" t="s">
        <v>14</v>
      </c>
      <c r="C12" s="174"/>
      <c r="D12" s="175"/>
      <c r="E12" s="175"/>
      <c r="F12" s="175"/>
      <c r="G12" s="175"/>
      <c r="H12" s="175"/>
      <c r="I12" s="175"/>
      <c r="J12" s="175"/>
    </row>
    <row r="13" spans="1:12" ht="22.5" customHeight="1" x14ac:dyDescent="0.15">
      <c r="B13" s="174"/>
      <c r="C13" s="174"/>
      <c r="D13" s="175"/>
      <c r="E13" s="175"/>
      <c r="F13" s="175"/>
      <c r="G13" s="175"/>
      <c r="H13" s="175"/>
      <c r="I13" s="175"/>
      <c r="J13" s="175"/>
    </row>
    <row r="24" spans="23:23" x14ac:dyDescent="0.15">
      <c r="W24" t="s">
        <v>311</v>
      </c>
    </row>
    <row r="25" spans="23:23" x14ac:dyDescent="0.15">
      <c r="W25" t="s">
        <v>312</v>
      </c>
    </row>
  </sheetData>
  <mergeCells count="25">
    <mergeCell ref="A4:L4"/>
    <mergeCell ref="A3:L3"/>
    <mergeCell ref="A1:L1"/>
    <mergeCell ref="D10:F10"/>
    <mergeCell ref="D9:F9"/>
    <mergeCell ref="D8:F8"/>
    <mergeCell ref="D7:F7"/>
    <mergeCell ref="D6:F6"/>
    <mergeCell ref="B8:C8"/>
    <mergeCell ref="B7:C7"/>
    <mergeCell ref="B6:C6"/>
    <mergeCell ref="G2:H2"/>
    <mergeCell ref="I2:L2"/>
    <mergeCell ref="G10:L10"/>
    <mergeCell ref="G9:L9"/>
    <mergeCell ref="G8:L8"/>
    <mergeCell ref="G7:L7"/>
    <mergeCell ref="G6:L6"/>
    <mergeCell ref="B12:C13"/>
    <mergeCell ref="D12:J13"/>
    <mergeCell ref="B11:C11"/>
    <mergeCell ref="B10:C10"/>
    <mergeCell ref="B9:C9"/>
    <mergeCell ref="G11:L11"/>
    <mergeCell ref="D11:F11"/>
  </mergeCells>
  <phoneticPr fontId="1"/>
  <dataValidations count="1">
    <dataValidation type="list" allowBlank="1" showInputMessage="1" showErrorMessage="1" sqref="D11:F11" xr:uid="{00000000-0002-0000-0800-000000000000}">
      <formula1>$W$24:$W$25</formula1>
    </dataValidation>
  </dataValidation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1"/>
  <sheetViews>
    <sheetView view="pageBreakPre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49" t="s">
        <v>177</v>
      </c>
      <c r="B1" s="29"/>
      <c r="C1" s="29"/>
      <c r="D1" s="29"/>
      <c r="E1" s="29"/>
      <c r="F1" s="29"/>
      <c r="G1" s="29"/>
      <c r="H1" s="29"/>
      <c r="I1" s="29"/>
      <c r="J1" s="29"/>
      <c r="K1" s="29"/>
      <c r="L1" s="29"/>
    </row>
    <row r="2" spans="1:12" ht="30" customHeight="1" x14ac:dyDescent="0.15">
      <c r="A2" s="58"/>
      <c r="B2" s="30"/>
      <c r="C2" s="30"/>
      <c r="D2" s="30"/>
      <c r="E2" s="30"/>
      <c r="F2" s="30"/>
      <c r="G2" s="254" t="s">
        <v>273</v>
      </c>
      <c r="H2" s="254"/>
      <c r="I2" s="254">
        <f>'5－9－1会社別見積書一覧'!H11</f>
        <v>0</v>
      </c>
      <c r="J2" s="254"/>
      <c r="K2" s="254"/>
      <c r="L2" s="254"/>
    </row>
    <row r="3" spans="1:12" ht="30" customHeight="1" x14ac:dyDescent="0.15">
      <c r="A3" s="3" t="s">
        <v>257</v>
      </c>
      <c r="B3" s="3"/>
      <c r="C3" s="3"/>
      <c r="D3" s="3"/>
      <c r="E3" s="3"/>
      <c r="F3" s="3"/>
      <c r="G3" s="3"/>
      <c r="H3" s="3"/>
      <c r="I3" s="3"/>
      <c r="J3" s="3"/>
      <c r="K3" s="3"/>
      <c r="L3" s="3"/>
    </row>
    <row r="4" spans="1:12" ht="30" customHeight="1" x14ac:dyDescent="0.15">
      <c r="A4" s="3" t="s">
        <v>258</v>
      </c>
      <c r="B4" s="3"/>
      <c r="C4" s="3"/>
      <c r="D4" s="3"/>
      <c r="E4" s="3"/>
      <c r="F4" s="3"/>
      <c r="G4" s="3"/>
      <c r="H4" s="3"/>
      <c r="I4" s="3"/>
      <c r="J4" s="3"/>
      <c r="K4" s="3"/>
      <c r="L4" s="3"/>
    </row>
    <row r="5" spans="1:12" ht="30" customHeight="1" x14ac:dyDescent="0.15">
      <c r="B5" s="1" t="s">
        <v>0</v>
      </c>
    </row>
    <row r="6" spans="1:12" ht="30" customHeight="1" x14ac:dyDescent="0.15">
      <c r="B6" s="269" t="s">
        <v>56</v>
      </c>
      <c r="C6" s="269"/>
      <c r="D6" s="175"/>
      <c r="E6" s="175"/>
      <c r="F6" s="175"/>
      <c r="G6" s="183" t="s">
        <v>405</v>
      </c>
      <c r="H6" s="236"/>
      <c r="I6" s="236"/>
      <c r="J6" s="236"/>
      <c r="K6" s="236"/>
      <c r="L6" s="236"/>
    </row>
    <row r="7" spans="1:12" ht="30" customHeight="1" x14ac:dyDescent="0.15">
      <c r="B7" s="269" t="s">
        <v>81</v>
      </c>
      <c r="C7" s="269"/>
      <c r="D7" s="175"/>
      <c r="E7" s="175"/>
      <c r="F7" s="175"/>
      <c r="G7" s="183" t="s">
        <v>406</v>
      </c>
      <c r="H7" s="236"/>
      <c r="I7" s="236"/>
      <c r="J7" s="236"/>
      <c r="K7" s="236"/>
      <c r="L7" s="236"/>
    </row>
    <row r="8" spans="1:12" ht="30" customHeight="1" x14ac:dyDescent="0.15">
      <c r="B8" s="269" t="s">
        <v>12</v>
      </c>
      <c r="C8" s="269"/>
      <c r="D8" s="175"/>
      <c r="E8" s="175"/>
      <c r="F8" s="175"/>
      <c r="G8" s="183" t="s">
        <v>401</v>
      </c>
      <c r="H8" s="236"/>
      <c r="I8" s="236"/>
      <c r="J8" s="236"/>
      <c r="K8" s="236"/>
      <c r="L8" s="236"/>
    </row>
    <row r="9" spans="1:12" ht="30" customHeight="1" x14ac:dyDescent="0.15">
      <c r="B9" s="269" t="s">
        <v>58</v>
      </c>
      <c r="C9" s="269"/>
      <c r="D9" s="175"/>
      <c r="E9" s="175"/>
      <c r="F9" s="175"/>
      <c r="G9" s="183" t="s">
        <v>402</v>
      </c>
      <c r="H9" s="236"/>
      <c r="I9" s="236"/>
      <c r="J9" s="236"/>
      <c r="K9" s="236"/>
      <c r="L9" s="236"/>
    </row>
    <row r="10" spans="1:12" ht="30" customHeight="1" x14ac:dyDescent="0.15">
      <c r="B10" s="269" t="s">
        <v>82</v>
      </c>
      <c r="C10" s="269"/>
      <c r="D10" s="175"/>
      <c r="E10" s="175"/>
      <c r="F10" s="175"/>
      <c r="G10" s="183" t="s">
        <v>404</v>
      </c>
      <c r="H10" s="236"/>
      <c r="I10" s="236"/>
      <c r="J10" s="236"/>
      <c r="K10" s="236"/>
      <c r="L10" s="236"/>
    </row>
    <row r="11" spans="1:12" ht="30" customHeight="1" x14ac:dyDescent="0.15">
      <c r="B11" s="268" t="s">
        <v>13</v>
      </c>
      <c r="C11" s="268"/>
      <c r="D11" s="175" t="s">
        <v>146</v>
      </c>
      <c r="E11" s="175"/>
      <c r="F11" s="175"/>
      <c r="G11" s="183" t="s">
        <v>259</v>
      </c>
      <c r="H11" s="236"/>
      <c r="I11" s="236"/>
      <c r="J11" s="236"/>
      <c r="K11" s="236"/>
      <c r="L11" s="236"/>
    </row>
    <row r="12" spans="1:12" ht="30" customHeight="1" x14ac:dyDescent="0.15">
      <c r="B12" s="174" t="s">
        <v>14</v>
      </c>
      <c r="C12" s="174"/>
      <c r="D12" s="175"/>
      <c r="E12" s="175"/>
      <c r="F12" s="175"/>
      <c r="G12" s="175"/>
      <c r="H12" s="175"/>
      <c r="I12" s="175"/>
      <c r="J12" s="175"/>
    </row>
    <row r="13" spans="1:12" ht="30" customHeight="1" x14ac:dyDescent="0.15">
      <c r="B13" s="174"/>
      <c r="C13" s="174"/>
      <c r="D13" s="175"/>
      <c r="E13" s="175"/>
      <c r="F13" s="175"/>
      <c r="G13" s="175"/>
      <c r="H13" s="175"/>
      <c r="I13" s="175"/>
      <c r="J13" s="175"/>
    </row>
    <row r="30" spans="20:20" x14ac:dyDescent="0.15">
      <c r="T30" t="s">
        <v>313</v>
      </c>
    </row>
    <row r="31" spans="20:20" x14ac:dyDescent="0.15">
      <c r="T31" t="s">
        <v>314</v>
      </c>
    </row>
  </sheetData>
  <mergeCells count="22">
    <mergeCell ref="B12:C13"/>
    <mergeCell ref="D12:J13"/>
    <mergeCell ref="B6:C6"/>
    <mergeCell ref="B7:C7"/>
    <mergeCell ref="B8:C8"/>
    <mergeCell ref="B9:C9"/>
    <mergeCell ref="B10:C10"/>
    <mergeCell ref="D11:F11"/>
    <mergeCell ref="G11:L11"/>
    <mergeCell ref="D10:F10"/>
    <mergeCell ref="D9:F9"/>
    <mergeCell ref="D8:F8"/>
    <mergeCell ref="G10:L10"/>
    <mergeCell ref="G9:L9"/>
    <mergeCell ref="G8:L8"/>
    <mergeCell ref="G2:H2"/>
    <mergeCell ref="I2:L2"/>
    <mergeCell ref="D7:F7"/>
    <mergeCell ref="D6:F6"/>
    <mergeCell ref="B11:C11"/>
    <mergeCell ref="G7:L7"/>
    <mergeCell ref="G6:L6"/>
  </mergeCells>
  <phoneticPr fontId="1"/>
  <dataValidations count="1">
    <dataValidation type="list" allowBlank="1" showInputMessage="1" showErrorMessage="1" sqref="D11:F11" xr:uid="{00000000-0002-0000-0900-000000000000}">
      <formula1>$T$30:$T$31</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49" t="s">
        <v>178</v>
      </c>
      <c r="B1" s="29"/>
      <c r="C1" s="29"/>
      <c r="D1" s="29"/>
      <c r="E1" s="29"/>
      <c r="F1" s="29"/>
      <c r="G1" s="29"/>
      <c r="H1" s="29"/>
      <c r="I1" s="29"/>
      <c r="J1" s="29"/>
      <c r="K1" s="29"/>
      <c r="L1" s="29"/>
    </row>
    <row r="2" spans="1:12" ht="30" customHeight="1" x14ac:dyDescent="0.15">
      <c r="A2" s="58"/>
      <c r="B2" s="30"/>
      <c r="C2" s="30"/>
      <c r="D2" s="30"/>
      <c r="E2" s="30"/>
      <c r="F2" s="30"/>
      <c r="G2" s="254" t="s">
        <v>273</v>
      </c>
      <c r="H2" s="254"/>
      <c r="I2" s="254">
        <f>'5－9－1会社別見積書一覧'!H11</f>
        <v>0</v>
      </c>
      <c r="J2" s="254"/>
      <c r="K2" s="254"/>
      <c r="L2" s="254"/>
    </row>
    <row r="3" spans="1:12" ht="30" customHeight="1" x14ac:dyDescent="0.15">
      <c r="A3" s="3" t="s">
        <v>260</v>
      </c>
      <c r="B3" s="3"/>
      <c r="C3" s="3"/>
      <c r="D3" s="3"/>
      <c r="E3" s="3"/>
      <c r="F3" s="3"/>
      <c r="G3" s="3"/>
      <c r="H3" s="3"/>
      <c r="I3" s="3"/>
      <c r="J3" s="3"/>
      <c r="K3" s="3"/>
      <c r="L3" s="3"/>
    </row>
    <row r="4" spans="1:12" ht="30" customHeight="1" x14ac:dyDescent="0.15">
      <c r="A4" s="3" t="s">
        <v>261</v>
      </c>
      <c r="B4" s="3"/>
      <c r="C4" s="3"/>
      <c r="D4" s="3"/>
      <c r="E4" s="3"/>
      <c r="F4" s="3"/>
      <c r="G4" s="3"/>
      <c r="H4" s="3"/>
      <c r="I4" s="3"/>
      <c r="J4" s="3"/>
      <c r="K4" s="3"/>
      <c r="L4" s="3"/>
    </row>
    <row r="5" spans="1:12" ht="30" customHeight="1" x14ac:dyDescent="0.15">
      <c r="B5" s="1" t="s">
        <v>0</v>
      </c>
    </row>
    <row r="6" spans="1:12" ht="30" customHeight="1" x14ac:dyDescent="0.15">
      <c r="B6" s="269" t="s">
        <v>56</v>
      </c>
      <c r="C6" s="269"/>
      <c r="D6" s="175"/>
      <c r="E6" s="175"/>
      <c r="F6" s="175"/>
      <c r="G6" s="183" t="s">
        <v>407</v>
      </c>
      <c r="H6" s="236"/>
      <c r="I6" s="236"/>
      <c r="J6" s="236"/>
      <c r="K6" s="236"/>
      <c r="L6" s="236"/>
    </row>
    <row r="7" spans="1:12" ht="30" customHeight="1" x14ac:dyDescent="0.15">
      <c r="B7" s="269" t="s">
        <v>81</v>
      </c>
      <c r="C7" s="269"/>
      <c r="D7" s="175"/>
      <c r="E7" s="175"/>
      <c r="F7" s="175"/>
      <c r="G7" s="183" t="s">
        <v>408</v>
      </c>
      <c r="H7" s="236"/>
      <c r="I7" s="236"/>
      <c r="J7" s="236"/>
      <c r="K7" s="236"/>
      <c r="L7" s="236"/>
    </row>
    <row r="8" spans="1:12" ht="30" customHeight="1" x14ac:dyDescent="0.15">
      <c r="B8" s="269" t="s">
        <v>12</v>
      </c>
      <c r="C8" s="269"/>
      <c r="D8" s="175"/>
      <c r="E8" s="175"/>
      <c r="F8" s="175"/>
      <c r="G8" s="183" t="s">
        <v>401</v>
      </c>
      <c r="H8" s="236"/>
      <c r="I8" s="236"/>
      <c r="J8" s="236"/>
      <c r="K8" s="236"/>
      <c r="L8" s="236"/>
    </row>
    <row r="9" spans="1:12" ht="30" customHeight="1" x14ac:dyDescent="0.15">
      <c r="B9" s="269" t="s">
        <v>58</v>
      </c>
      <c r="C9" s="269"/>
      <c r="D9" s="175"/>
      <c r="E9" s="175"/>
      <c r="F9" s="175"/>
      <c r="G9" s="183" t="s">
        <v>402</v>
      </c>
      <c r="H9" s="236"/>
      <c r="I9" s="236"/>
      <c r="J9" s="236"/>
      <c r="K9" s="236"/>
      <c r="L9" s="236"/>
    </row>
    <row r="10" spans="1:12" ht="30" customHeight="1" x14ac:dyDescent="0.15">
      <c r="B10" s="269" t="s">
        <v>82</v>
      </c>
      <c r="C10" s="269"/>
      <c r="D10" s="175"/>
      <c r="E10" s="175"/>
      <c r="F10" s="175"/>
      <c r="G10" s="183" t="s">
        <v>409</v>
      </c>
      <c r="H10" s="236"/>
      <c r="I10" s="236"/>
      <c r="J10" s="236"/>
      <c r="K10" s="236"/>
      <c r="L10" s="236"/>
    </row>
    <row r="11" spans="1:12" ht="30" customHeight="1" x14ac:dyDescent="0.15">
      <c r="B11" s="268" t="s">
        <v>13</v>
      </c>
      <c r="C11" s="268"/>
      <c r="D11" s="175" t="s">
        <v>146</v>
      </c>
      <c r="E11" s="175"/>
      <c r="F11" s="175"/>
      <c r="G11" s="183" t="s">
        <v>216</v>
      </c>
      <c r="H11" s="236"/>
      <c r="I11" s="236"/>
      <c r="J11" s="236"/>
      <c r="K11" s="236"/>
      <c r="L11" s="236"/>
    </row>
    <row r="12" spans="1:12" ht="30" customHeight="1" x14ac:dyDescent="0.15">
      <c r="B12" s="174" t="s">
        <v>14</v>
      </c>
      <c r="C12" s="174"/>
      <c r="D12" s="272"/>
      <c r="E12" s="272"/>
      <c r="F12" s="272"/>
      <c r="G12" s="175"/>
      <c r="H12" s="175"/>
      <c r="I12" s="175"/>
      <c r="J12" s="175"/>
    </row>
    <row r="13" spans="1:12" ht="30" customHeight="1" x14ac:dyDescent="0.15">
      <c r="B13" s="174"/>
      <c r="C13" s="174"/>
      <c r="D13" s="175"/>
      <c r="E13" s="175"/>
      <c r="F13" s="175"/>
      <c r="G13" s="175"/>
      <c r="H13" s="175"/>
      <c r="I13" s="175"/>
      <c r="J13" s="175"/>
    </row>
    <row r="28" spans="23:23" x14ac:dyDescent="0.15">
      <c r="W28" t="s">
        <v>313</v>
      </c>
    </row>
    <row r="29" spans="23:23" x14ac:dyDescent="0.15">
      <c r="W29" t="s">
        <v>314</v>
      </c>
    </row>
  </sheetData>
  <mergeCells count="22">
    <mergeCell ref="D7:F7"/>
    <mergeCell ref="G10:L10"/>
    <mergeCell ref="D9:F9"/>
    <mergeCell ref="D8:F8"/>
    <mergeCell ref="G9:L9"/>
    <mergeCell ref="G8:L8"/>
    <mergeCell ref="B11:C11"/>
    <mergeCell ref="G2:H2"/>
    <mergeCell ref="I2:L2"/>
    <mergeCell ref="B12:C13"/>
    <mergeCell ref="D12:J13"/>
    <mergeCell ref="B6:C6"/>
    <mergeCell ref="B7:C7"/>
    <mergeCell ref="B8:C8"/>
    <mergeCell ref="B9:C9"/>
    <mergeCell ref="B10:C10"/>
    <mergeCell ref="D6:F6"/>
    <mergeCell ref="G11:L11"/>
    <mergeCell ref="D11:F11"/>
    <mergeCell ref="D10:F10"/>
    <mergeCell ref="G7:L7"/>
    <mergeCell ref="G6:L6"/>
  </mergeCells>
  <phoneticPr fontId="1"/>
  <dataValidations count="1">
    <dataValidation type="list" allowBlank="1" showInputMessage="1" showErrorMessage="1" sqref="D11:F11" xr:uid="{00000000-0002-0000-0A00-000000000000}">
      <formula1>$W$28:$W$29</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49" t="s">
        <v>179</v>
      </c>
      <c r="B1" s="29"/>
      <c r="C1" s="29"/>
      <c r="D1" s="29"/>
      <c r="E1" s="29"/>
      <c r="F1" s="29"/>
      <c r="G1" s="29"/>
      <c r="H1" s="29"/>
      <c r="I1" s="29"/>
      <c r="J1" s="29"/>
      <c r="K1" s="29"/>
      <c r="L1" s="29"/>
    </row>
    <row r="2" spans="1:12" ht="30" customHeight="1" x14ac:dyDescent="0.15">
      <c r="A2" s="58"/>
      <c r="B2" s="30"/>
      <c r="C2" s="30"/>
      <c r="D2" s="30"/>
      <c r="E2" s="30"/>
      <c r="F2" s="30"/>
      <c r="G2" s="254" t="s">
        <v>273</v>
      </c>
      <c r="H2" s="254"/>
      <c r="I2" s="254">
        <f>'5－9－1会社別見積書一覧'!H11</f>
        <v>0</v>
      </c>
      <c r="J2" s="254"/>
      <c r="K2" s="254"/>
      <c r="L2" s="254"/>
    </row>
    <row r="3" spans="1:12" ht="30" customHeight="1" x14ac:dyDescent="0.15">
      <c r="A3" s="3" t="s">
        <v>262</v>
      </c>
      <c r="B3" s="3"/>
      <c r="C3" s="3"/>
      <c r="D3" s="3"/>
      <c r="E3" s="3"/>
      <c r="F3" s="3"/>
      <c r="G3" s="3"/>
      <c r="H3" s="3"/>
      <c r="I3" s="3"/>
      <c r="J3" s="3"/>
      <c r="K3" s="3"/>
      <c r="L3" s="3"/>
    </row>
    <row r="4" spans="1:12" ht="30" customHeight="1" x14ac:dyDescent="0.15">
      <c r="A4" s="3" t="s">
        <v>263</v>
      </c>
      <c r="B4" s="3"/>
      <c r="C4" s="3"/>
      <c r="D4" s="3"/>
      <c r="E4" s="3"/>
      <c r="F4" s="3"/>
      <c r="G4" s="3"/>
      <c r="H4" s="3"/>
      <c r="I4" s="3"/>
      <c r="J4" s="3"/>
      <c r="K4" s="3"/>
      <c r="L4" s="3"/>
    </row>
    <row r="5" spans="1:12" ht="30" customHeight="1" x14ac:dyDescent="0.15">
      <c r="B5" s="1" t="s">
        <v>0</v>
      </c>
    </row>
    <row r="6" spans="1:12" ht="30" customHeight="1" x14ac:dyDescent="0.15">
      <c r="B6" s="269" t="s">
        <v>56</v>
      </c>
      <c r="C6" s="269"/>
      <c r="D6" s="175"/>
      <c r="E6" s="175"/>
      <c r="F6" s="175"/>
      <c r="G6" s="183" t="s">
        <v>410</v>
      </c>
      <c r="H6" s="236"/>
      <c r="I6" s="236"/>
      <c r="J6" s="236"/>
      <c r="K6" s="236"/>
      <c r="L6" s="236"/>
    </row>
    <row r="7" spans="1:12" ht="30" customHeight="1" x14ac:dyDescent="0.15">
      <c r="B7" s="269" t="s">
        <v>81</v>
      </c>
      <c r="C7" s="269"/>
      <c r="D7" s="175"/>
      <c r="E7" s="175"/>
      <c r="F7" s="175"/>
      <c r="G7" s="183" t="s">
        <v>411</v>
      </c>
      <c r="H7" s="236"/>
      <c r="I7" s="236"/>
      <c r="J7" s="236"/>
      <c r="K7" s="236"/>
      <c r="L7" s="236"/>
    </row>
    <row r="8" spans="1:12" ht="30" customHeight="1" x14ac:dyDescent="0.15">
      <c r="B8" s="269" t="s">
        <v>12</v>
      </c>
      <c r="C8" s="269"/>
      <c r="D8" s="175"/>
      <c r="E8" s="175"/>
      <c r="F8" s="175"/>
      <c r="G8" s="183" t="s">
        <v>401</v>
      </c>
      <c r="H8" s="236"/>
      <c r="I8" s="236"/>
      <c r="J8" s="236"/>
      <c r="K8" s="236"/>
      <c r="L8" s="236"/>
    </row>
    <row r="9" spans="1:12" ht="30" customHeight="1" x14ac:dyDescent="0.15">
      <c r="B9" s="269" t="s">
        <v>58</v>
      </c>
      <c r="C9" s="269"/>
      <c r="D9" s="175"/>
      <c r="E9" s="175"/>
      <c r="F9" s="175"/>
      <c r="G9" s="183" t="s">
        <v>402</v>
      </c>
      <c r="H9" s="236"/>
      <c r="I9" s="236"/>
      <c r="J9" s="236"/>
      <c r="K9" s="236"/>
      <c r="L9" s="236"/>
    </row>
    <row r="10" spans="1:12" ht="30" customHeight="1" x14ac:dyDescent="0.15">
      <c r="B10" s="268" t="s">
        <v>13</v>
      </c>
      <c r="C10" s="268"/>
      <c r="D10" s="175" t="s">
        <v>146</v>
      </c>
      <c r="E10" s="175"/>
      <c r="F10" s="175"/>
      <c r="G10" s="183" t="s">
        <v>216</v>
      </c>
      <c r="H10" s="236"/>
      <c r="I10" s="236"/>
      <c r="J10" s="236"/>
      <c r="K10" s="236"/>
      <c r="L10" s="236"/>
    </row>
    <row r="11" spans="1:12" ht="30" customHeight="1" x14ac:dyDescent="0.15">
      <c r="B11" s="174" t="s">
        <v>14</v>
      </c>
      <c r="C11" s="174"/>
      <c r="D11" s="175"/>
      <c r="E11" s="175"/>
      <c r="F11" s="175"/>
      <c r="G11" s="175"/>
      <c r="H11" s="175"/>
      <c r="I11" s="175"/>
      <c r="J11" s="175"/>
    </row>
    <row r="12" spans="1:12" ht="30" customHeight="1" x14ac:dyDescent="0.15">
      <c r="B12" s="174"/>
      <c r="C12" s="174"/>
      <c r="D12" s="175"/>
      <c r="E12" s="175"/>
      <c r="F12" s="175"/>
      <c r="G12" s="175"/>
      <c r="H12" s="175"/>
      <c r="I12" s="175"/>
      <c r="J12" s="175"/>
    </row>
    <row r="32" spans="22:22" x14ac:dyDescent="0.15">
      <c r="V32" t="s">
        <v>313</v>
      </c>
    </row>
    <row r="33" spans="22:22" x14ac:dyDescent="0.15">
      <c r="V33" t="s">
        <v>314</v>
      </c>
    </row>
  </sheetData>
  <mergeCells count="19">
    <mergeCell ref="B11:C12"/>
    <mergeCell ref="D11:J12"/>
    <mergeCell ref="B6:C6"/>
    <mergeCell ref="B7:C7"/>
    <mergeCell ref="B8:C8"/>
    <mergeCell ref="B9:C9"/>
    <mergeCell ref="D9:F9"/>
    <mergeCell ref="D8:F8"/>
    <mergeCell ref="D7:F7"/>
    <mergeCell ref="D6:F6"/>
    <mergeCell ref="D10:F10"/>
    <mergeCell ref="G10:L10"/>
    <mergeCell ref="B10:C10"/>
    <mergeCell ref="G9:L9"/>
    <mergeCell ref="G8:L8"/>
    <mergeCell ref="G7:L7"/>
    <mergeCell ref="G6:L6"/>
    <mergeCell ref="G2:H2"/>
    <mergeCell ref="I2:L2"/>
  </mergeCells>
  <phoneticPr fontId="1"/>
  <dataValidations count="1">
    <dataValidation type="list" allowBlank="1" showInputMessage="1" showErrorMessage="1" sqref="D10:F10" xr:uid="{00000000-0002-0000-0B00-000000000000}">
      <formula1>$V$32:$V$33</formula1>
    </dataValidation>
  </dataValidations>
  <pageMargins left="0.7" right="0.7" top="0.75" bottom="0.75" header="0.3" footer="0.3"/>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49" t="s">
        <v>304</v>
      </c>
      <c r="B1" s="29"/>
      <c r="C1" s="29"/>
      <c r="D1" s="29"/>
      <c r="E1" s="29"/>
      <c r="F1" s="29"/>
      <c r="G1" s="29"/>
      <c r="H1" s="29"/>
      <c r="I1" s="29"/>
      <c r="J1" s="29"/>
      <c r="K1" s="29"/>
      <c r="L1" s="29"/>
    </row>
    <row r="2" spans="1:12" ht="30" customHeight="1" x14ac:dyDescent="0.15">
      <c r="A2" s="58"/>
      <c r="B2" s="30"/>
      <c r="C2" s="30"/>
      <c r="D2" s="30"/>
      <c r="E2" s="30"/>
      <c r="F2" s="30"/>
      <c r="G2" s="254" t="s">
        <v>273</v>
      </c>
      <c r="H2" s="254"/>
      <c r="I2" s="254">
        <f>'5－9－1会社別見積書一覧'!H11</f>
        <v>0</v>
      </c>
      <c r="J2" s="254"/>
      <c r="K2" s="254"/>
      <c r="L2" s="254"/>
    </row>
    <row r="3" spans="1:12" ht="30" customHeight="1" x14ac:dyDescent="0.15">
      <c r="A3" s="3" t="s">
        <v>318</v>
      </c>
      <c r="B3" s="3"/>
      <c r="C3" s="3"/>
      <c r="D3" s="3"/>
      <c r="E3" s="3"/>
      <c r="F3" s="3"/>
      <c r="G3" s="3"/>
      <c r="H3" s="3"/>
      <c r="I3" s="3"/>
      <c r="J3" s="3"/>
      <c r="K3" s="3"/>
      <c r="L3" s="3"/>
    </row>
    <row r="4" spans="1:12" ht="30" customHeight="1" x14ac:dyDescent="0.15">
      <c r="A4" s="3"/>
      <c r="B4" s="3" t="s">
        <v>319</v>
      </c>
      <c r="C4" s="3"/>
      <c r="D4" s="3"/>
      <c r="E4" s="3"/>
      <c r="F4" s="3"/>
      <c r="G4" s="3"/>
      <c r="H4" s="3"/>
      <c r="I4" s="3"/>
      <c r="J4" s="3"/>
      <c r="K4" s="3"/>
      <c r="L4" s="3"/>
    </row>
    <row r="5" spans="1:12" ht="69.75" customHeight="1" x14ac:dyDescent="0.15">
      <c r="B5" s="273"/>
      <c r="C5" s="273"/>
      <c r="D5" s="273"/>
      <c r="E5" s="273"/>
      <c r="F5" s="273"/>
      <c r="G5" s="273"/>
      <c r="H5" s="273"/>
      <c r="I5" s="273"/>
      <c r="J5" s="273"/>
      <c r="K5" s="273"/>
      <c r="L5" s="273"/>
    </row>
  </sheetData>
  <mergeCells count="3">
    <mergeCell ref="B5:L5"/>
    <mergeCell ref="G2:H2"/>
    <mergeCell ref="I2:L2"/>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5－9－1会社別見積書一覧</vt:lpstr>
      <vt:lpstr>5－9－2,3,4　充電設備等設置工事申告の申告額等</vt:lpstr>
      <vt:lpstr>A１　基礎・裾付工事</vt:lpstr>
      <vt:lpstr>A２　搬入・運搬工事</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'5－9－1会社別見積書一覧'!Print_Area</vt:lpstr>
      <vt:lpstr>'5－9－2,3,4　充電設備等設置工事申告の申告額等'!Print_Area</vt:lpstr>
      <vt:lpstr>'A１　基礎・裾付工事'!Print_Area</vt:lpstr>
      <vt:lpstr>'A１０　小屋設置工事'!Print_Area</vt:lpstr>
      <vt:lpstr>'A１１　防護用部材設置工事'!Print_Area</vt:lpstr>
      <vt:lpstr>'A１２　電灯設置工事'!Print_Area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Shimizu</cp:lastModifiedBy>
  <cp:lastPrinted>2021-06-08T05:42:08Z</cp:lastPrinted>
  <dcterms:created xsi:type="dcterms:W3CDTF">2021-05-13T06:09:57Z</dcterms:created>
  <dcterms:modified xsi:type="dcterms:W3CDTF">2021-06-13T07:09:49Z</dcterms:modified>
</cp:coreProperties>
</file>